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filterPrivacy="1" defaultThemeVersion="124226"/>
  <bookViews>
    <workbookView xWindow="-120" yWindow="-120" windowWidth="20730" windowHeight="11760"/>
  </bookViews>
  <sheets>
    <sheet name="Tree Planation" sheetId="6" r:id="rId1"/>
    <sheet name="Seeds, Plants &amp; Trees - Details" sheetId="3" state="hidden" r:id="rId2"/>
    <sheet name="OXYGEN PLANT TREES" sheetId="5" state="hidden" r:id="rId3"/>
    <sheet name="Tree List" sheetId="4" state="hidden" r:id="rId4"/>
    <sheet name="Sheet1" sheetId="1" state="hidden" r:id="rId5"/>
    <sheet name="Sheet3" sheetId="8" state="hidden" r:id="rId6"/>
  </sheets>
  <definedNames>
    <definedName name="_xlnm._FilterDatabase" localSheetId="3" hidden="1">'Tree List'!$A$3:$E$3</definedName>
    <definedName name="_xlnm.Print_Titles" localSheetId="1">'Seeds, Plants &amp; Trees - Details'!$1:$3</definedName>
    <definedName name="_xlnm.Print_Titles" localSheetId="0">'Tree Planation'!$1:$2</definedName>
  </definedNames>
  <calcPr calcId="144525"/>
</workbook>
</file>

<file path=xl/calcChain.xml><?xml version="1.0" encoding="utf-8"?>
<calcChain xmlns="http://schemas.openxmlformats.org/spreadsheetml/2006/main">
  <c r="E8" i="8" l="1"/>
  <c r="D7" i="8"/>
  <c r="C7" i="8"/>
  <c r="C6" i="8"/>
  <c r="C5" i="8"/>
  <c r="S26" i="3" l="1"/>
  <c r="O26" i="3"/>
  <c r="A6" i="6" l="1"/>
  <c r="A7" i="6" s="1"/>
  <c r="A8" i="6" s="1"/>
  <c r="A9" i="6" s="1"/>
  <c r="A10" i="6" s="1"/>
  <c r="A11" i="6" s="1"/>
  <c r="A12" i="6" s="1"/>
  <c r="A13" i="6" s="1"/>
  <c r="A14" i="6" s="1"/>
  <c r="A15" i="6" s="1"/>
  <c r="A16" i="6" s="1"/>
  <c r="A17" i="6" s="1"/>
  <c r="A18" i="6" s="1"/>
  <c r="A19" i="6" s="1"/>
  <c r="A20" i="6" s="1"/>
  <c r="A21" i="6" s="1"/>
  <c r="A22" i="6" s="1"/>
  <c r="A23" i="6" s="1"/>
  <c r="A24" i="6" s="1"/>
  <c r="T25" i="3"/>
  <c r="Q25" i="3"/>
  <c r="T24" i="3"/>
  <c r="Q24" i="3"/>
  <c r="T23" i="3"/>
  <c r="Q23" i="3"/>
  <c r="T22" i="3"/>
  <c r="Q22" i="3"/>
  <c r="T21" i="3"/>
  <c r="Q21" i="3"/>
  <c r="T20" i="3"/>
  <c r="Q20" i="3"/>
  <c r="T19" i="3"/>
  <c r="Q19" i="3"/>
  <c r="T18" i="3"/>
  <c r="Q18" i="3"/>
  <c r="T17" i="3"/>
  <c r="Q17" i="3"/>
  <c r="T16" i="3"/>
  <c r="Q16" i="3"/>
  <c r="T15" i="3"/>
  <c r="Q15" i="3"/>
  <c r="T14" i="3"/>
  <c r="Q14" i="3"/>
  <c r="T13" i="3"/>
  <c r="Q13" i="3"/>
  <c r="T12" i="3"/>
  <c r="Q12" i="3"/>
  <c r="T11" i="3"/>
  <c r="Q11" i="3"/>
  <c r="T10" i="3"/>
  <c r="Q10" i="3"/>
  <c r="T9" i="3"/>
  <c r="Q9" i="3"/>
  <c r="T8" i="3"/>
  <c r="Q8" i="3"/>
  <c r="T7" i="3"/>
  <c r="Q7" i="3"/>
  <c r="T6" i="3"/>
  <c r="Q6" i="3"/>
  <c r="T5" i="3"/>
  <c r="Q5" i="3"/>
  <c r="T4" i="3" l="1"/>
  <c r="T26" i="3" s="1"/>
  <c r="Q4" i="3"/>
  <c r="A7" i="3"/>
  <c r="A8" i="3" s="1"/>
  <c r="A9" i="3" s="1"/>
  <c r="A10" i="3" s="1"/>
  <c r="A11" i="3" s="1"/>
  <c r="A12" i="3" s="1"/>
  <c r="A13" i="3" s="1"/>
  <c r="A14" i="3" s="1"/>
  <c r="A15" i="3" s="1"/>
  <c r="A16" i="3" s="1"/>
  <c r="A17" i="3" s="1"/>
  <c r="A18" i="3" s="1"/>
  <c r="A19" i="3" s="1"/>
  <c r="A20" i="3" s="1"/>
  <c r="A21" i="3" s="1"/>
  <c r="A22" i="3" s="1"/>
  <c r="A23" i="3" s="1"/>
  <c r="A24" i="3" s="1"/>
  <c r="A25" i="3" s="1"/>
</calcChain>
</file>

<file path=xl/sharedStrings.xml><?xml version="1.0" encoding="utf-8"?>
<sst xmlns="http://schemas.openxmlformats.org/spreadsheetml/2006/main" count="572" uniqueCount="509">
  <si>
    <t>santhionlineplants@gmail.com</t>
  </si>
  <si>
    <t>S.No</t>
  </si>
  <si>
    <t>Nursery Name</t>
  </si>
  <si>
    <t>Location</t>
  </si>
  <si>
    <t>Address</t>
  </si>
  <si>
    <t>Contact Number</t>
  </si>
  <si>
    <t>Contact Name</t>
  </si>
  <si>
    <t>Mail Id</t>
  </si>
  <si>
    <t>Web Site</t>
  </si>
  <si>
    <t>Catalogue</t>
  </si>
  <si>
    <t>365/12, Kullanchavadi main road, Vegakkollai,Panruti, Cuddalore, Tamilnadu, India-607302</t>
  </si>
  <si>
    <t>Panruti,Cuddalore</t>
  </si>
  <si>
    <t>63844 11222
63844 22333</t>
  </si>
  <si>
    <t>https://www.santhionlineplants.com/contact-us/</t>
  </si>
  <si>
    <t>Santhi Online Plants</t>
  </si>
  <si>
    <t>Mr.Panner Selvam</t>
  </si>
  <si>
    <t>SWAMY NURSERY &amp; FLORIST</t>
  </si>
  <si>
    <t>Ballur, Attibele Post, Anekal Taluk,
Bangalore(South)-562107 Karnataka
(Near TVS Motor Company Hosur)</t>
  </si>
  <si>
    <t>81234 59999
99522 80888
98458 04007</t>
  </si>
  <si>
    <t>info@swamynursery.in.
swamynursery@gmail.com</t>
  </si>
  <si>
    <t>http://www.swamynursery.in/contact-us/</t>
  </si>
  <si>
    <t>Bangalore</t>
  </si>
  <si>
    <t>chennaiplantnursery@gmail.com</t>
  </si>
  <si>
    <t>https://www.chennaiplantnursery.com/contact</t>
  </si>
  <si>
    <t>Chennai</t>
  </si>
  <si>
    <t>4/2, Anand Garden, 100Ft Road, Velachery, Chennai 600042</t>
  </si>
  <si>
    <t>Chennai Plant Nursery</t>
  </si>
  <si>
    <t>Raj Nursery Garden</t>
  </si>
  <si>
    <t xml:space="preserve"> jeyarajv12@gmail.com</t>
  </si>
  <si>
    <t>98411 04607
8870500187</t>
  </si>
  <si>
    <t>R-92/5,  TNHB, Arignar Anna Salai, ICMR Hospetal Road, Opp.Pump House,
Ayapakkam, Chennai – 600077</t>
  </si>
  <si>
    <t xml:space="preserve">Chennai </t>
  </si>
  <si>
    <t>https://rajnurserygarden.com/contact-us/</t>
  </si>
  <si>
    <t>Jeyaraj</t>
  </si>
  <si>
    <t>Vegtable seed only</t>
  </si>
  <si>
    <t>S.NO:</t>
  </si>
  <si>
    <t>Planting at the Roads in INDIA</t>
  </si>
  <si>
    <t>IMAGE:</t>
  </si>
  <si>
    <t>SEASON TYPE:</t>
  </si>
  <si>
    <t>Description:</t>
  </si>
  <si>
    <t>Pongamia pinnata (Honge Mara)</t>
  </si>
  <si>
    <t>summer</t>
  </si>
  <si>
    <t>It is a deciduous tree that grows to about 15-25 meters in height with a large canopy of leaf cover that spreads equally wide. The leaves are a soft, shiny burgundy in early summer and mature to a glossy, deep green as the season progresses. Small clusters of white, purple, and pink flowers blossom on their branches throughout the year, maturing into brown seed pods. The tree is well suited to intense heat and sunlight and its dense network of lateral roots and its thick, long taproot make it drought tolerant. The dense shade it provides slows the evaporation of surface water and its root structures promote nitrogen fixation, which moves nutrients from the air into the soil.</t>
  </si>
  <si>
    <t>Artocarpus heterophyllus (jackfruit)</t>
  </si>
  <si>
    <t>A tree with milky latex well suited to tropical lowlands. The leaves are dark green, leathery and shining. Its fruit is the largest, seldom less than about 25 cm (10 in) in diameter. Even a relatively thin tree, around 10 cm (4 in) diameter, can bear large fruit. The jackfruit is something of an acquired taste, but it is very popular in many parts of the world. The sweet yellow sheaths around the seeds are about 3–5 mm thick, but milder and less juicy.</t>
  </si>
  <si>
    <t>Mangifera indica (Mango trees)</t>
  </si>
  <si>
    <t>Winter to Summer</t>
  </si>
  <si>
    <t>Grows to 35-40 m in height, with a crown radius of 10 m. The leaves are dark green, alternate, simple, 15-35 cm long and 6-16 cm broad; when the leaves are young they are orange-pink, rapidly changing to a dark glossy red, then dark green as they mature. The flowers are produced in terminal clusters 10-40 cm long; each flower is small and white with five petals 5-10 mm long, with a mild sweet odor. After the flowers finish, the fruit takes from three to six months to ripen. The ripe fruit is variable in size (right image) and color, such as yellow, orange, red or purple.</t>
  </si>
  <si>
    <t>Syzigium cumini (Jamoon)</t>
  </si>
  <si>
    <t>An evergreen tropical tree 50 to 100 ft. tall, with oblong opposite leaves that are smooth, glossy; they have a turpentine smell. The bark is scaly gray and the trunk forks into multiple trunks about 3 - 5' from the ground. Jamun has fragrant white flowers in branched clusters at stem tips and purplish-black oval edible berries. The juicy fruit-pulp contains resin, gallic acid and tannin; it tastes usually from acid to fairly sweet. The somewhat astringent, jamun fruit can be utilized for juice. This berry has only one seed.</t>
  </si>
  <si>
    <t>Azadirachta indica (Neem)</t>
  </si>
  <si>
    <t>A fast growing tree that can reach a height of 15-20 m (about 50-65 feet. The branches are wide spread. The fairly dense canopy may reach the diameter of 15-20 m in old. The trunk is relatively short, straight and may reach a diameter of 1.2 m. The bark is hard, fissured or scaly, and whitish-grey to reddish-brown. The sapwood is greyish-white and the heartwood reddish when first exposed to the air becoming reddish-brown after exposure. The root system consists of a strong taproot and well developed lateral roots. The flowers (white and fragrant) are arranged more-or-less drooping clusters which are up to 25 cm long.  The fruit is a smooth drupe which varies in shape from elongate oval to nearly roundish.</t>
  </si>
  <si>
    <t>Ficus bengalensis (Banyan)</t>
  </si>
  <si>
    <t>Throughout the year</t>
  </si>
  <si>
    <t>The Banyan is a tree with a huge spread with characteristic aerial roots which upon touching and entering the earth, draws sustenance from the earth, thickens/lignifies and becomes a new trunk. The vine like aerial roots plunging down from the main limbs of the tree form a network of trunks with surface roots spreading in all direction. The leaves are leathery and oval shaped with the berry or figs emerging in pairs which are globose and ripen to a red colour. Typically the flowers – male and female and gall flowers all grow radially inwards towards the centre of the hollow berry or fig. The tree is evergreen though briefly leafless at the peak of the hot season in dry localities.</t>
  </si>
  <si>
    <t>Ficus religiosa (Sacred Fig, Pipal)</t>
  </si>
  <si>
    <t>December to March</t>
  </si>
  <si>
    <t>It is a large dry season-deciduous tree up to 30 m tall and with a trunk diameter of up to 3 m. The leaves are heart shaped with a distinctive extended tip; they are 10-17cm long and 8-12cm broad, with a 6-10cm petiole. The fruit is a small fig 1-1.5cm diameter, green ripening purple. This plant is considered sacred by the followers of Hinduism, Jainism and Buddhism, and hence the name 'Sacred Fig' was given to it. Siddhartha Gautama is referred to have been sitting underneath a Bo Tree when he was enlightened (Bodhi), or "awakened" (Buddha).</t>
  </si>
  <si>
    <t>Michelia champaca (Champak)</t>
  </si>
  <si>
    <t>December to April</t>
  </si>
  <si>
    <t>This small tree has alternate, lanceolate leaves to over 20 cm long that are slightly curved. The flowers are fragrant, a mustard yellow colour, and in each flower the ovaries are free from one another. The central stalk or receptacle elongates and bears the developing fruits along it. When fully developed each individual fruit is about 2.5 cm long, with a reddish tinge and whitish pustules; this follicle opens to release orange-red seeds.</t>
  </si>
  <si>
    <t>Ficus racemosa (Fig)</t>
  </si>
  <si>
    <t>Tree growing up to 10-16m tall with grayish bark. Leaves are 7.5-10cm long, ovate or elliptic in shape, dark green. Flowers are in the form of fruit, visible when cut open. The fruit in large clusters, arising from main trunk or large branches.</t>
  </si>
  <si>
    <t>Butea monosperma (Flame of the forest)</t>
  </si>
  <si>
    <t>January to May</t>
  </si>
  <si>
    <t>It is a medium sized dry seasondeciduous tree, growing to 15 m tall. Theleaves are pinnate, with an 8-16 cm petiole and three leaflets, each leaflet 10-20 cm long. The &gt;flowers are 2.5 cm long, bright orange-red, and produced inracemes up to 15 cm long. The fruit is a pod 15-20 cm long and 4-5 cm broad. It is said that the tree is a form of Agnidev, God of Fire. It was a punishment given to Him byGoddess Parvati for disturbing Hers and Lord Shiva's privacy.</t>
  </si>
  <si>
    <t>Cassia fistula (Golden Shower Tree)</t>
  </si>
  <si>
    <t>March to May</t>
  </si>
  <si>
    <t>It is a medium-sized tree growing to 10-20 m tall with fast growth. The leaves are deciduousor semi-evergreen, 15-60 cm long, pinnate with 3-8 pairs of leaflets, each leaflet 7-21 cm long and 4-9 cm broad. The flowers are produced in pendulous racemes 20-40 cm long, each flower 4-7 cm diameter with five yellow petals of equal size and shape. The fruit is a legume is 30-60 cm long and 1.5-2.5 cm broad, with a pungent odour and containing several seeds.</t>
  </si>
  <si>
    <t>Polyalthia longifolia</t>
  </si>
  <si>
    <t>March – April</t>
  </si>
  <si>
    <t>It is erect tree up to 4 m high. Leaves alternate, narrow-lanceolate, simple, shortly-petiole, acute, shining. Inflorescence a panicle, sometimes in a short-peducled umbel, sepals 3, free, triangular, apex reflexed. Fruit a berry, ovoid, reddish black, seeds smooth.</t>
  </si>
  <si>
    <t>Bauhinia variegata</t>
  </si>
  <si>
    <t>November – February</t>
  </si>
  <si>
    <t>It attain moderate sized tree upto 6 m high. Leaves alternate, simple, coriaceous, cordate. Inflorescence corymbose raceme, terminal or axillary. Petals ovate-oblong, clawed, prominently nerved, usually one of them brightly coloured. Fruit a pod, flat, glabrous, prominently veined when dry dehiscent.</t>
  </si>
  <si>
    <t>Lagerstroemia speciosa (Prid</t>
  </si>
  <si>
    <t>March-June</t>
  </si>
  <si>
    <t>A medium size handsome deciduous tree. Leaves are simple, large, elongate, elliptic, short-stalked that turn red before falling. The rose-like flowers (about 4.5-5 cm. across) with crinkly petals and numerous stamens are most attractive and are displayed on large, erect clusters at branch ends. Fruits are woody, spherical (about 2 cm. dia.) and dehisce into a fruit-cup-like structure with five or more spreading lobes of the fruit wall. Bark is pale-brown, smooth or flaking thinly.</t>
  </si>
  <si>
    <t>Muntingia calabura (Singapore cherry)</t>
  </si>
  <si>
    <t>It is a small tree 7-12 meters tall with tiered and slightly drooping branches. It has serrated leaves 2.5-15 cm long and 1-6.5 cm wide. The flowers are small and white, gives rise to 1-1.5 cm light red fruit. The fruit is edible, sweet and juicy, and contains a large number of tiny (0.5 mm) yellow seeds. It is a pioneer species that thrives in poor soil, able to tolerate acidic and alkaline conditions and drought. Its seeds are dispersed by birds and fruit bats. It is cultivated for its edible fruit, and has become naturalised in some other parts of the tropics, including southeastern</t>
  </si>
  <si>
    <t>Gmelina arborea (Gamhar, Shivani)</t>
  </si>
  <si>
    <t>February to April</t>
  </si>
  <si>
    <t>The tree attains moderate to large height up to 30 m with girth of 1.2 to 4.5 m with a clear bole of 9-15 m. It has a smooth whitish grey (ashy) corky bark, warty with lenticular tubercles exfoliating in regular patches when old. It is a treat to see the tree standing straight with clear bole having branches on top and thick foliage forming a conical crown on the top of the tall stem. Flowers are bright yellow coloured and attractive. The bark is light grey coloured, exfoliating in light coloured patches when old, blaze thick, a chlorophyll layer just under the outer bark, pale yellow white inside. wood is pale yellow to cream coloured or plukish-buff when fresh, turning yellowish brown on exposure and is soft to moderately hard, light to moderately heavy, lustrous when fresh, usually straight to irregular or rarely wavy grained and medium course textured.</t>
  </si>
  <si>
    <t>Saraca asoca (Sita Ashoka Tree)</t>
  </si>
  <si>
    <t>March to August</t>
  </si>
  <si>
    <t>The tree attain moderate height up to 7 m high. Bark pink-brown, relatively smooth, but inconspicuously and irregularly fissured. Leaves are large, compound, and alternate with strap-like leaflets. Flowers are 1.5 to 2 cm long, attractive and clustered in axillary inflorescences. Fruit is a few-seeded oblong pod.</t>
  </si>
  <si>
    <t>Pavetta indica (Paapate gida)</t>
  </si>
  <si>
    <t>It is an erect, nearly smooth or somewhat hairy shrub 2 to 4 meters or more in height. Bark grey, smooth and irreuarly scaly when mature; blaze greenish cream. The leaves are elliptic-oblong to elliptic-lanceolate, 6-15 cm long, and pointed at both ends. The flowers are white, rather fragrant, and borne in considerable numbers in hairy terminal panicles. The sepals are very small, and toothed. The flower-tube is slender and about 1.5 cm long, with obtuse petals about half the length of the tube. The flowers attract butterflies and insects. The fruit is black when dry, and about 6 mm in diameter.</t>
  </si>
  <si>
    <t>Ixora brachiate</t>
  </si>
  <si>
    <t>December-February.</t>
  </si>
  <si>
    <t>It is a small tropical tree found in evergreen forests of southern parts of India, attain to 10 m tall. Oppositely arranged leaves, 14-16 x 3.5-6.5 cm, are elliptic-oblong or elliptic-obovate, with obtuse tip and acute base. Flowers are white, small, sessile, and fragrant, in terminal panicled cymes. The branches of the clusters are red in color and the flowers are tiny white. Flower tube is 5-6 mm long, narrow, with petals 2 mm long, oblong, bent abruptly backward. Berry, globose, 0.6 cm long, reddish when ripe.</t>
  </si>
  <si>
    <t>Nyctanthes arbor-tristis (Parijata)</t>
  </si>
  <si>
    <t>Nyctanthes arbor-tristis is a shrub or a small tree growing to 10 m tall, with flaky grey bark. The leaves are opposite, simple, 2–6.5 cm broad, with an entire margin. The flowers are white corolla woth an orange-red centre, five to eight lobed and fragrant, they are produced in clusters of two to seven together, with individual flowers opening at dusk and finishing at dawn. The fruit is a heart-shaped to round capsule 2 cm diameter, with two sections each containing a single seed.</t>
  </si>
  <si>
    <t>Gardenia gummifera</t>
  </si>
  <si>
    <t>March – May</t>
  </si>
  <si>
    <t>It is a small tree which grows up to 3 meters. They are evergreen shrubs and small trees growing to 1-15 m tall. The leaves are 5-50 cm long and 3-25 cm broad, dark green and glossy with a leathery texture,  opposite or in whorls of three or four, calyx up to 1 cm long, pubescent, teeth 5-6, short, triangular. Corolla-tube 2.5 – 5 cm long, white, turning yellow. Berry ellipsoid or oblong upto 4 cm long striate, crowned with the persistent calyx.</t>
  </si>
  <si>
    <t>Ervatamia heyneana (Nandi batlu gida)</t>
  </si>
  <si>
    <t>A small deciduous tree with white flowers and orange-yellow follicles, the seed arils red. Bark grey, wood white and pale grey in streaks, smooth, moderately hard. Leaves elliptic-oblong or lanceolate, shortly acuminate at apex. Corolla- tube thick 8-1 in. long dilated at top, calyx-lobes obtuse or emarginated, thick,</t>
  </si>
  <si>
    <t>OXYGEN PLANT TREES:</t>
  </si>
  <si>
    <t>IMAGES:</t>
  </si>
  <si>
    <t>DESCRIPTION:</t>
  </si>
  <si>
    <t>Size and Appearance:</t>
  </si>
  <si>
    <t xml:space="preserve">Bark: </t>
  </si>
  <si>
    <t>Flowers/ leaves:</t>
  </si>
  <si>
    <t>Fruits:</t>
  </si>
  <si>
    <t>Uses:</t>
  </si>
  <si>
    <t>Environmental Benefits:</t>
  </si>
  <si>
    <t>Cultural Significance:</t>
  </si>
  <si>
    <t>Neem (Azadirachta indica)</t>
  </si>
  <si>
    <t xml:space="preserve">Neem (Azadirachta indica) is an evergreen tree native to the Indian subcontinent and has been widely cultivated in tropical and subtropical regions around the world. It is one of the most valuable and versatile trees, known for its numerous medicinal, environmental, and agricultural benefits. </t>
  </si>
  <si>
    <t xml:space="preserve"> Neem is a medium to large-sized tree that can reach heights of up to 15-20 meters (50-65 feet). It has a dense, rounded crown with a spread that can be almost equal to its height. The leaves are pinnate, with 20-31 dark green leaflets, and have a feathery appearance.</t>
  </si>
  <si>
    <t>The bark of the neem tree is dark brown and rough, marked with vertical fissures and ridges.</t>
  </si>
  <si>
    <t>Neem produces small, white, fragrant flowers arranged in clusters. The flowers are both male and female, and they bloom during the flowering season, which is typically between February and May.</t>
  </si>
  <si>
    <t>The neem tree produces small, greenish-yellow fruits that resemble olives. These fruits turn yellow as they ripen. Inside the fruit is a single seed with a kernel, which contains neem oil.</t>
  </si>
  <si>
    <t>Neem has been revered for its medicinal properties in traditional Indian medicine (Ayurveda) for centuries. Various parts of the neem tree, including its leaves, bark, and seeds, have therapeutic applications for treating skin ailments, digestive issues, and as a natural insect repellent. Neem oil, extracted from the seeds, is used in various cosmetic and pharmaceutical products. It is also used as a natural pesticide and fertilizer in agriculture.</t>
  </si>
  <si>
    <t>Neem is considered a valuable tree for environmental purposes. It is drought-resistant and can thrive in arid regions, making it useful for afforestation and reforestation efforts. Additionally, neem has insecticidal properties that help control pests and insects, reducing the need for chemical pesticides.</t>
  </si>
  <si>
    <t>Neem holds significant cultural and religious importance in India. It is often referred to as the "Village Pharmacy" due to its widespread use in traditional medicine and various household remedies.</t>
  </si>
  <si>
    <t>Peepal (Ficus religiosa)</t>
  </si>
  <si>
    <t xml:space="preserve">Peepal (Ficus religiosa) is a sacred and widely revered tree in many cultures, especially in India and other parts of South Asia. It holds significant religious and spiritual importance and is often associated with various myths and legends. </t>
  </si>
  <si>
    <t>Peepal is a large, deciduous tree that can reach heights of up to 30 meters (100 feet) or more. It has a straight trunk with a greyish-brown bark that is smooth when young and develops fissures and flaky patches as it ages.</t>
  </si>
  <si>
    <r>
      <t xml:space="preserve">Sacred Significance:
 </t>
    </r>
    <r>
      <rPr>
        <sz val="11"/>
        <color theme="1"/>
        <rFont val="Calibri"/>
        <family val="2"/>
        <scheme val="minor"/>
      </rPr>
      <t xml:space="preserve">Peepal is considered sacred in Hinduism, Buddhism, and Jainism. It is believed to be the Bodhi tree under which Siddhartha Gautama, the founder of Buddhism, attained enlightenment and became the Buddha. Due to this association, the Peepal tree is often referred to as the "Bodhi tree" or "Bo tree."
</t>
    </r>
  </si>
  <si>
    <t>The leaves of the Peepal tree are heart-shaped, alternate, and have a long, pointed tip. The leaves are typically bright green, and their distinctive shape makes them easily recognizable.</t>
  </si>
  <si>
    <t>The fruits of the Peepal tree are small, round figs that start green and turn purple-black when ripe. These figs are an essential food source for various birds and animals.</t>
  </si>
  <si>
    <r>
      <rPr>
        <b/>
        <sz val="11"/>
        <color theme="1"/>
        <rFont val="Calibri"/>
        <family val="2"/>
        <scheme val="minor"/>
      </rPr>
      <t xml:space="preserve">Roots: 
</t>
    </r>
    <r>
      <rPr>
        <sz val="11"/>
        <color theme="1"/>
        <rFont val="Calibri"/>
        <family val="2"/>
        <scheme val="minor"/>
      </rPr>
      <t>The Peepal tree often develops aerial prop roots that emerge from its branches and grow downwards towards the ground. These roots eventually reach the soil and provide additional support to the large canopy, giving the tree a unique appearance.</t>
    </r>
  </si>
  <si>
    <t>Peepal trees provide significant environmental benefits as well. They offer shade and act as a habitat for various birds and animals. The large canopy helps in reducing the ambient temperature and provides a cooling effect in hot and arid regions.</t>
  </si>
  <si>
    <t>Peepal trees are often found near temples, shrines, and sacred sites, and they are revered by devotees who offer prayers, flowers, and other offerings to the tree. The leaves are used in various religious rituals, and the tree itself is regarded as a symbol of longevity, wisdom, and spiritual growth.</t>
  </si>
  <si>
    <t>Banyan (Ficus benghalensis)</t>
  </si>
  <si>
    <t xml:space="preserve">The Banyan tree (Ficus benghalensis) is a magnificent and iconic tree native to the Indian subcontinent and other parts of Southeast Asia. It is one of the largest trees in the world and is known for its distinctive aerial prop roots, which give it a unique and captivating appearance. </t>
  </si>
  <si>
    <t>The Banyan tree is a massive, evergreen tree with a wide-spreading canopy. It has a dense crown with numerous branches that radiate outwards from a central trunk. The tree can grow to enormous sizes, covering vast areas and providing extensive shade.</t>
  </si>
  <si>
    <r>
      <rPr>
        <b/>
        <sz val="11"/>
        <color theme="1"/>
        <rFont val="Calibri"/>
        <family val="2"/>
        <scheme val="minor"/>
      </rPr>
      <t>Aerial Roots</t>
    </r>
    <r>
      <rPr>
        <sz val="11"/>
        <color theme="1"/>
        <rFont val="Calibri"/>
        <family val="2"/>
        <scheme val="minor"/>
      </rPr>
      <t>: One of the most remarkable features of the Banyan tree is its aerial prop roots. These roots grow down from the branches and, upon reaching the ground, they take root and become new trunks. Over time, these aerial roots can create a complex network of supporting trunks, making the Banyan tree look like a small forest in itself.</t>
    </r>
  </si>
  <si>
    <t>The Banyan tree has large, glossy, and leathery leaves with prominent veins. The leaves are typically ovate or elliptical in shape and have a smooth edge.</t>
  </si>
  <si>
    <t>he Banyan tree produces small, round figs that start out green and turn reddish-brown when ripe. These figs are an important food source for various birds and animals.</t>
  </si>
  <si>
    <t>Banyan trees are commonly found in tropical and subtropical regions with warm temperatures. They are often seen in open spaces, near riverbanks, in parks, and as a prominent feature in temple compounds.</t>
  </si>
  <si>
    <r>
      <rPr>
        <b/>
        <sz val="11"/>
        <color theme="1"/>
        <rFont val="Calibri"/>
        <family val="2"/>
        <scheme val="minor"/>
      </rPr>
      <t>Cultural and Spiritual Significance:</t>
    </r>
    <r>
      <rPr>
        <sz val="11"/>
        <color theme="1"/>
        <rFont val="Calibri"/>
        <family val="2"/>
        <scheme val="minor"/>
      </rPr>
      <t xml:space="preserve"> The Banyan tree holds immense cultural and spiritual significance in various cultures, especially in India. It is revered in Hinduism and is considered sacred, often associated with Lord Shiva and Goddess Kali. Many people consider it a symbol of longevity, strength, and immortality.</t>
    </r>
  </si>
  <si>
    <r>
      <rPr>
        <b/>
        <sz val="11"/>
        <color theme="1"/>
        <rFont val="Calibri"/>
        <family val="2"/>
        <scheme val="minor"/>
      </rPr>
      <t>Ecological Importance:</t>
    </r>
    <r>
      <rPr>
        <sz val="11"/>
        <color theme="1"/>
        <rFont val="Calibri"/>
        <family val="2"/>
        <scheme val="minor"/>
      </rPr>
      <t xml:space="preserve"> Banyan trees are ecologically vital as they provide shelter and food for numerous birds, insects, and animals. The dense canopy offers shade and helps in reducing the temperature of the surrounding area. Additionally, the aerial roots act as stabilizers, helping to prevent soil erosion in areas with loose or sandy soil.</t>
    </r>
  </si>
  <si>
    <t>Jamun (Syzygium cumini)</t>
  </si>
  <si>
    <t xml:space="preserve">Jamun, also known as Java plum or Indian blackberry, is a fruit-bearing tree native to the Indian subcontinent and parts of Southeast Asia. It belongs to the Syzygium genus and is scientifically known as Syzygium cumini. </t>
  </si>
  <si>
    <t>Jamun is a medium-sized evergreen tree that can grow up to 10-15 meters (30-50 feet) tall. It has a dense, spreading crown with thick, dark green foliage</t>
  </si>
  <si>
    <r>
      <rPr>
        <b/>
        <sz val="11"/>
        <color theme="1"/>
        <rFont val="Calibri"/>
        <family val="2"/>
        <scheme val="minor"/>
      </rPr>
      <t>Season:</t>
    </r>
    <r>
      <rPr>
        <sz val="11"/>
        <color theme="1"/>
        <rFont val="Calibri"/>
        <family val="2"/>
        <scheme val="minor"/>
      </rPr>
      <t xml:space="preserve"> The Jamun tree typically bears fruit during the summer months, usually between June and July in India.</t>
    </r>
  </si>
  <si>
    <r>
      <t xml:space="preserve">The leaves of the Jamun tree are simple, opposite, and elliptical or oblong in shape. They have a glossy texture and a deep green color, providing an attractive appearance. 
</t>
    </r>
    <r>
      <rPr>
        <b/>
        <sz val="11"/>
        <color theme="1"/>
        <rFont val="Calibri"/>
        <family val="2"/>
        <scheme val="minor"/>
      </rPr>
      <t>Flowers</t>
    </r>
    <r>
      <rPr>
        <sz val="11"/>
        <color theme="1"/>
        <rFont val="Calibri"/>
        <family val="2"/>
        <scheme val="minor"/>
      </rPr>
      <t>: Jamun trees produce small, fragrant, creamy-white flowers in clusters. These flowers are rich in nectar and attract pollinators like bees, butterflies, and birds.</t>
    </r>
  </si>
  <si>
    <t>The Jamun fruit is a dark purple to black, oblong berry with a juicy, sweet and slightly astringent taste. The fruit has a distinct tangy flavor and is rich in vitamins, minerals, and antioxidants. It is consumed fresh as a fruit and is also used to make various culinary preparations, including jams, jellies, and beverages.</t>
  </si>
  <si>
    <r>
      <rPr>
        <b/>
        <sz val="11"/>
        <color theme="1"/>
        <rFont val="Calibri"/>
        <family val="2"/>
        <scheme val="minor"/>
      </rPr>
      <t>Medicinal Uses:</t>
    </r>
    <r>
      <rPr>
        <sz val="11"/>
        <color theme="1"/>
        <rFont val="Calibri"/>
        <family val="2"/>
        <scheme val="minor"/>
      </rPr>
      <t xml:space="preserve"> Various parts of the Jamun tree, including the fruit, bark, and seeds, have been used in traditional medicine for their medicinal properties. The fruit is known for its potential to manage blood sugar levels and has anti-diabetic properties. The bark and seeds have astringent and antimicrobial properties and have been used to treat various ailments.</t>
    </r>
  </si>
  <si>
    <t>Jamun trees are valuable for their ecological contributions. They provide shade, making them a favorable spot for people and animals to seek respite from the heat. The flowers attract pollinators, supporting biodiversity, and the fruits serve as food for birds and animals.</t>
  </si>
  <si>
    <t>Jamun holds cultural importance in India and is widely celebrated during its fruiting season. People enjoy the fruit for its taste and health benefits. In some regions, Jamun leaves and bark are used in traditional rituals and ceremonies.</t>
  </si>
  <si>
    <t>Ashoka (Saraca asoca)</t>
  </si>
  <si>
    <t xml:space="preserve">Ashoka (Saraca asoca) is a small to medium-sized evergreen tree that is native to the Indian subcontinent. It is renowned for its beautiful and fragrant flowers, which hold cultural and religious significance in various traditions. </t>
  </si>
  <si>
    <t>The Ashoka tree typically grows to a height of 6-9 meters (20-30 feet) but can occasionally reach up to 12 meters (40 feet). It has a compact, rounded crown with dense, dark green foliage.</t>
  </si>
  <si>
    <r>
      <rPr>
        <b/>
        <sz val="11"/>
        <color theme="1"/>
        <rFont val="Calibri"/>
        <family val="2"/>
        <scheme val="minor"/>
      </rPr>
      <t>Season</t>
    </r>
    <r>
      <rPr>
        <sz val="11"/>
        <color theme="1"/>
        <rFont val="Calibri"/>
        <family val="2"/>
        <scheme val="minor"/>
      </rPr>
      <t>: The Ashoka tree blooms during the spring season, typically between February and April in India. During this time, the tree is covered in a profusion of colorful flowers, creating a stunning spectacle.</t>
    </r>
  </si>
  <si>
    <r>
      <rPr>
        <b/>
        <sz val="11"/>
        <color theme="1"/>
        <rFont val="Calibri"/>
        <family val="2"/>
        <scheme val="minor"/>
      </rPr>
      <t>Leaves:</t>
    </r>
    <r>
      <rPr>
        <sz val="11"/>
        <color theme="1"/>
        <rFont val="Calibri"/>
        <family val="2"/>
        <scheme val="minor"/>
      </rPr>
      <t xml:space="preserve"> The leaves of the Ashoka tree are pinnate, meaning they are composed of multiple leaflets arranged on opposite sides of the central axis. Each leaflet is lanceolate or ovate in shape, and the leaves have a smooth, glossy texture. </t>
    </r>
    <r>
      <rPr>
        <b/>
        <sz val="11"/>
        <color theme="1"/>
        <rFont val="Calibri"/>
        <family val="2"/>
        <scheme val="minor"/>
      </rPr>
      <t>Flowers:</t>
    </r>
    <r>
      <rPr>
        <sz val="11"/>
        <color theme="1"/>
        <rFont val="Calibri"/>
        <family val="2"/>
        <scheme val="minor"/>
      </rPr>
      <t xml:space="preserve"> One of the most striking features of the Ashoka tree is its vibrant and fragrant flowers. The blossoms are small, bright orange to yellow, and occur in dense clusters known as corymbs. The flowers are hermaphroditic, containing both male and female reproductive parts.</t>
    </r>
  </si>
  <si>
    <r>
      <rPr>
        <b/>
        <sz val="11"/>
        <color theme="1"/>
        <rFont val="Calibri"/>
        <family val="2"/>
        <scheme val="minor"/>
      </rPr>
      <t>Habitat</t>
    </r>
    <r>
      <rPr>
        <sz val="11"/>
        <color theme="1"/>
        <rFont val="Calibri"/>
        <family val="2"/>
        <scheme val="minor"/>
      </rPr>
      <t>: Ashoka trees are commonly found in the Indian subcontinent, particularly in India, Nepal, and Sri Lanka. They thrive in tropical and subtropical regions and are often cultivated as ornamental trees in gardens and parks.</t>
    </r>
  </si>
  <si>
    <r>
      <rPr>
        <b/>
        <sz val="11"/>
        <color theme="1"/>
        <rFont val="Calibri"/>
        <family val="2"/>
        <scheme val="minor"/>
      </rPr>
      <t>Traditional Uses</t>
    </r>
    <r>
      <rPr>
        <sz val="11"/>
        <color theme="1"/>
        <rFont val="Calibri"/>
        <family val="2"/>
        <scheme val="minor"/>
      </rPr>
      <t>: Various parts of the Ashoka tree have been used in traditional medicine for their medicinal properties. The bark is particularly valued for its therapeutic benefits and is used to treat gynecological disorders in Ayurvedic medicine.</t>
    </r>
  </si>
  <si>
    <r>
      <rPr>
        <b/>
        <sz val="11"/>
        <color theme="1"/>
        <rFont val="Calibri"/>
        <family val="2"/>
        <scheme val="minor"/>
      </rPr>
      <t>Conservation Status</t>
    </r>
    <r>
      <rPr>
        <sz val="11"/>
        <color theme="1"/>
        <rFont val="Calibri"/>
        <family val="2"/>
        <scheme val="minor"/>
      </rPr>
      <t>: While the Ashoka tree is not currently listed as endangered, habitat loss and overexploitation of the tree for its bark and flowers have raised conservation concerns. Efforts are being made to promote its cultivation and conservation to ensure its continued presence in the wild and cultural landscapes.</t>
    </r>
  </si>
  <si>
    <r>
      <rPr>
        <b/>
        <sz val="11"/>
        <color theme="1"/>
        <rFont val="Calibri"/>
        <family val="2"/>
        <scheme val="minor"/>
      </rPr>
      <t>Cultural and Religious Significance</t>
    </r>
    <r>
      <rPr>
        <sz val="11"/>
        <color theme="1"/>
        <rFont val="Calibri"/>
        <family val="2"/>
        <scheme val="minor"/>
      </rPr>
      <t>: Ashoka holds immense cultural and religious importance in India. The tree's flowers are associated with love and romance and are often used in traditional ceremonies and festivals. In Hindu mythology, the Ashoka tree is connected to love stories and is believed to bring happiness and good fortune to couples.</t>
    </r>
  </si>
  <si>
    <t>Tulsi (Ocimum sanctum or holy basil)</t>
  </si>
  <si>
    <t>Tulsi (Ocimum sanctum), also known as holy basil, is a sacred and highly revered plant in Hinduism and Ayurvedic medicine. It is native to the Indian subcontinent and is characterized by its distinct aroma, medicinal properties, and cultural significance.</t>
  </si>
  <si>
    <t>Tulsi is a small to medium-sized herbaceous shrub with an upright growth habit. It has slender branches and dark green, aromatic leaves. There are different varieties of Tulsi, including the green-leaved Rama Tulsi, the purple-leaved Krishna Tulsi, and the wild or forest Tulsi (Vana Tulsi).</t>
  </si>
  <si>
    <r>
      <rPr>
        <b/>
        <sz val="11"/>
        <color theme="1"/>
        <rFont val="Calibri"/>
        <family val="2"/>
        <scheme val="minor"/>
      </rPr>
      <t>Religious and Cultural Significance:</t>
    </r>
    <r>
      <rPr>
        <sz val="11"/>
        <color theme="1"/>
        <rFont val="Calibri"/>
        <family val="2"/>
        <scheme val="minor"/>
      </rPr>
      <t xml:space="preserve"> Tulsi holds profound religious significance in Hinduism. It is considered the incarnation of the goddess Lakshmi and is often referred to as the "Queen of Herbs" or "The Incomparable One." Tulsi is planted in the courtyards or gardens of Hindu households and temples and is worshipped daily. It is believed that having Tulsi plants at home brings positivity and good fortune.</t>
    </r>
  </si>
  <si>
    <r>
      <rPr>
        <b/>
        <sz val="11"/>
        <color theme="1"/>
        <rFont val="Calibri"/>
        <family val="2"/>
        <scheme val="minor"/>
      </rPr>
      <t xml:space="preserve">Leaves: </t>
    </r>
    <r>
      <rPr>
        <sz val="11"/>
        <color theme="1"/>
        <rFont val="Calibri"/>
        <family val="2"/>
        <scheme val="minor"/>
      </rPr>
      <t xml:space="preserve">The leaves of Tulsi are simple, opposite, and have serrated edges. They are glossy and emit a sweet, pungent aroma when crushed. The leaves are the most important part of the plant, used for various purposes. 
</t>
    </r>
    <r>
      <rPr>
        <b/>
        <sz val="11"/>
        <color theme="1"/>
        <rFont val="Calibri"/>
        <family val="2"/>
        <scheme val="minor"/>
      </rPr>
      <t>Flowers:</t>
    </r>
    <r>
      <rPr>
        <sz val="11"/>
        <color theme="1"/>
        <rFont val="Calibri"/>
        <family val="2"/>
        <scheme val="minor"/>
      </rPr>
      <t xml:space="preserve"> Tulsi produces small, delicate, and fragrant flowers arranged in compact racemes. The flowers can be white, pink, or purple, depending on the variety.</t>
    </r>
  </si>
  <si>
    <r>
      <rPr>
        <b/>
        <sz val="11"/>
        <color theme="1"/>
        <rFont val="Calibri"/>
        <family val="2"/>
        <scheme val="minor"/>
      </rPr>
      <t>Habitat</t>
    </r>
    <r>
      <rPr>
        <sz val="11"/>
        <color theme="1"/>
        <rFont val="Calibri"/>
        <family val="2"/>
        <scheme val="minor"/>
      </rPr>
      <t>: Tulsi is typically grown in warm tropical regions. It can be easily cultivated in gardens, backyards, or in pots and requires moderate sunlight and well-drained soil.</t>
    </r>
  </si>
  <si>
    <t>Tulsi is considered a sacred and medicinal herb in Ayurveda, the traditional system of medicine in India. It is believed to have various health benefits and is used to treat a wide range of ailments. Tulsi is known for its adaptogenic properties, which help the body cope with stress. It is also used for its antimicrobial, anti-inflammatory, and immune-enhancing properties.</t>
  </si>
  <si>
    <r>
      <rPr>
        <b/>
        <sz val="11"/>
        <color theme="1"/>
        <rFont val="Calibri"/>
        <family val="2"/>
        <scheme val="minor"/>
      </rPr>
      <t>Culinary Uses:</t>
    </r>
    <r>
      <rPr>
        <sz val="11"/>
        <color theme="1"/>
        <rFont val="Calibri"/>
        <family val="2"/>
        <scheme val="minor"/>
      </rPr>
      <t xml:space="preserve"> In addition to its medicinal properties, Tulsi leaves are used in various culinary preparations in Indian cuisine. They are added to teas, drinks, and many vegetarian dishes to enhance flavor and aroma.</t>
    </r>
  </si>
  <si>
    <r>
      <rPr>
        <b/>
        <sz val="11"/>
        <color theme="1"/>
        <rFont val="Calibri"/>
        <family val="2"/>
        <scheme val="minor"/>
      </rPr>
      <t>Conservation</t>
    </r>
    <r>
      <rPr>
        <sz val="11"/>
        <color theme="1"/>
        <rFont val="Calibri"/>
        <family val="2"/>
        <scheme val="minor"/>
      </rPr>
      <t>: Due to its cultural and medicinal significance, Tulsi is widely cultivated and not considered endangered. Its popularity and spiritual importance have contributed to its widespread presence in Indian households and sacred spaces.</t>
    </r>
  </si>
  <si>
    <t>Mango (Mangifera indica)</t>
  </si>
  <si>
    <t>Mango (Mangifera indica) is a delicious and tropical fruit tree known for its sweet and juicy mangoes. It is one of the most popular and widely cultivated fruits in the world, especially in tropical and subtropical regions.</t>
  </si>
  <si>
    <t>Mango trees can vary in size, ranging from small to large. Mature trees can reach heights of 10-25 meters (30-80 feet) or more, depending on the variety and growing conditions. The tree has a dense, rounded crown with spreading branches.</t>
  </si>
  <si>
    <r>
      <rPr>
        <b/>
        <sz val="11"/>
        <color theme="1"/>
        <rFont val="Calibri"/>
        <family val="2"/>
        <scheme val="minor"/>
      </rPr>
      <t>Season:</t>
    </r>
    <r>
      <rPr>
        <sz val="11"/>
        <color theme="1"/>
        <rFont val="Calibri"/>
        <family val="2"/>
        <scheme val="minor"/>
      </rPr>
      <t xml:space="preserve"> The mango fruiting season varies depending on the region and the specific variety. In many tropical regions, mangoes are typically available during the summer months, from April to September.</t>
    </r>
  </si>
  <si>
    <r>
      <rPr>
        <b/>
        <sz val="11"/>
        <color theme="1"/>
        <rFont val="Calibri"/>
        <family val="2"/>
        <scheme val="minor"/>
      </rPr>
      <t>Leaves:</t>
    </r>
    <r>
      <rPr>
        <sz val="11"/>
        <color theme="1"/>
        <rFont val="Calibri"/>
        <family val="2"/>
        <scheme val="minor"/>
      </rPr>
      <t xml:space="preserve"> The leaves of the Mango tree are simple, lanceolate or oblong in shape, and arranged alternately on the branches. They are leathery, dark green on the upper surface, and pale green underneath. </t>
    </r>
    <r>
      <rPr>
        <b/>
        <sz val="11"/>
        <color theme="1"/>
        <rFont val="Calibri"/>
        <family val="2"/>
        <scheme val="minor"/>
      </rPr>
      <t xml:space="preserve">Flowers: </t>
    </r>
    <r>
      <rPr>
        <sz val="11"/>
        <color theme="1"/>
        <rFont val="Calibri"/>
        <family val="2"/>
        <scheme val="minor"/>
      </rPr>
      <t>Mango trees produce small, fragrant flowers in panicles or clusters. The flowers are typically whitish or pale yellow in color. These flowers are pollinated by various insects, including bees.</t>
    </r>
  </si>
  <si>
    <r>
      <rPr>
        <b/>
        <sz val="11"/>
        <color theme="1"/>
        <rFont val="Calibri"/>
        <family val="2"/>
        <scheme val="minor"/>
      </rPr>
      <t>Fruits</t>
    </r>
    <r>
      <rPr>
        <sz val="11"/>
        <color theme="1"/>
        <rFont val="Calibri"/>
        <family val="2"/>
        <scheme val="minor"/>
      </rPr>
      <t>: Mango fruits are the most notable feature of the tree. They are large, juicy, and vary in shape and color depending on the variety. Mangoes can be round, oval, or elongated, and their skin can be green, yellow, orange, red, or a combination of these colors. The flesh of the fruit is sweet, succulent, and comes in different shades of yellow or orange.</t>
    </r>
  </si>
  <si>
    <r>
      <rPr>
        <b/>
        <sz val="11"/>
        <color theme="1"/>
        <rFont val="Calibri"/>
        <family val="2"/>
        <scheme val="minor"/>
      </rPr>
      <t>Culinary Uses:</t>
    </r>
    <r>
      <rPr>
        <sz val="11"/>
        <color theme="1"/>
        <rFont val="Calibri"/>
        <family val="2"/>
        <scheme val="minor"/>
      </rPr>
      <t xml:space="preserve"> Mangoes are enjoyed both fresh and in various culinary preparations. They are used in smoothies, desserts, salads, chutneys, and even savory dishes. Mangoes are also processed into juices, jams, and dried slices for preservation and export.  </t>
    </r>
    <r>
      <rPr>
        <b/>
        <sz val="11"/>
        <color theme="1"/>
        <rFont val="Calibri"/>
        <family val="2"/>
        <scheme val="minor"/>
      </rPr>
      <t>Nutritional Value:</t>
    </r>
    <r>
      <rPr>
        <sz val="11"/>
        <color theme="1"/>
        <rFont val="Calibri"/>
        <family val="2"/>
        <scheme val="minor"/>
      </rPr>
      <t xml:space="preserve"> Mangoes are not only delicious but also rich in essential vitamins and minerals, including Vitamin C, Vitamin A, Vitamin E, and dietary fiber. They are known for their antioxidant properties and potential health benefits.</t>
    </r>
  </si>
  <si>
    <r>
      <rPr>
        <b/>
        <sz val="11"/>
        <color theme="1"/>
        <rFont val="Calibri"/>
        <family val="2"/>
        <scheme val="minor"/>
      </rPr>
      <t>Varieties:</t>
    </r>
    <r>
      <rPr>
        <sz val="11"/>
        <color theme="1"/>
        <rFont val="Calibri"/>
        <family val="2"/>
        <scheme val="minor"/>
      </rPr>
      <t xml:space="preserve"> There are numerous mango varieties, each with its own unique taste, texture, and aroma. Some well-known mango varieties include Alphonso, Keitt, Tommy Atkins, Kent, Haden, and Ataulfo.</t>
    </r>
  </si>
  <si>
    <r>
      <rPr>
        <b/>
        <sz val="11"/>
        <color theme="1"/>
        <rFont val="Calibri"/>
        <family val="2"/>
        <scheme val="minor"/>
      </rPr>
      <t xml:space="preserve">Habitat: </t>
    </r>
    <r>
      <rPr>
        <sz val="11"/>
        <color theme="1"/>
        <rFont val="Calibri"/>
        <family val="2"/>
        <scheme val="minor"/>
      </rPr>
      <t>Mango trees thrive in tropical and subtropical climates, where they require warm temperatures and well-drained soil. They are extensively grown in countries like India, Mexico, Thailand, and the Philippines.</t>
    </r>
  </si>
  <si>
    <t>Amla (Phyllanthus emblica or Indian gooseberry)</t>
  </si>
  <si>
    <t>Amla, scientifically known as Phyllanthus emblica and commonly referred to as Indian gooseberry, is a small to medium-sized fruit-bearing tree native to the Indian subcontinent and other Southeast Asian countries. It is renowned for its potent medicinal properties and has been used in traditional medicine for thousands of years.</t>
  </si>
  <si>
    <t>Amla is a deciduous tree that can grow up to 8-18 meters (25-60 feet) tall. It has a dense crown with spreading branches and a slender, smooth, and light grey-brown bark.</t>
  </si>
  <si>
    <r>
      <rPr>
        <b/>
        <sz val="11"/>
        <color theme="1"/>
        <rFont val="Calibri"/>
        <family val="2"/>
        <scheme val="minor"/>
      </rPr>
      <t>Season</t>
    </r>
    <r>
      <rPr>
        <sz val="11"/>
        <color theme="1"/>
        <rFont val="Calibri"/>
        <family val="2"/>
        <scheme val="minor"/>
      </rPr>
      <t>: Amla fruits are generally harvested in the autumn season, which falls between September and November in India.</t>
    </r>
  </si>
  <si>
    <r>
      <rPr>
        <b/>
        <sz val="11"/>
        <color theme="1"/>
        <rFont val="Calibri"/>
        <family val="2"/>
        <scheme val="minor"/>
      </rPr>
      <t xml:space="preserve">Leaves: </t>
    </r>
    <r>
      <rPr>
        <sz val="11"/>
        <color theme="1"/>
        <rFont val="Calibri"/>
        <family val="2"/>
        <scheme val="minor"/>
      </rPr>
      <t xml:space="preserve">The leaves of the Amla tree are simple, narrowly oblong, and arranged alternately on the branches. They are light green in color and have a smooth texture. </t>
    </r>
    <r>
      <rPr>
        <b/>
        <sz val="11"/>
        <color theme="1"/>
        <rFont val="Calibri"/>
        <family val="2"/>
        <scheme val="minor"/>
      </rPr>
      <t>Flowers:</t>
    </r>
    <r>
      <rPr>
        <sz val="11"/>
        <color theme="1"/>
        <rFont val="Calibri"/>
        <family val="2"/>
        <scheme val="minor"/>
      </rPr>
      <t xml:space="preserve"> Amla trees produce small, greenish-yellow flowers with five petals. The flowers are inconspicuous and typically appear in clusters along the branches.</t>
    </r>
  </si>
  <si>
    <t>The Amla fruit, also known as Indian gooseberry, is small and round, with a smooth, light greenish-yellow skin. The fruit has a tart and sour taste, making it a popular ingredient in various culinary preparations, especially in Indian cuisine.</t>
  </si>
  <si>
    <r>
      <rPr>
        <b/>
        <sz val="11"/>
        <color theme="1"/>
        <rFont val="Calibri"/>
        <family val="2"/>
        <scheme val="minor"/>
      </rPr>
      <t>Medicinal Uses:</t>
    </r>
    <r>
      <rPr>
        <sz val="11"/>
        <color theme="1"/>
        <rFont val="Calibri"/>
        <family val="2"/>
        <scheme val="minor"/>
      </rPr>
      <t xml:space="preserve"> Amla is highly valued in Ayurvedic medicine for its numerous health benefits. It is a rich source of Vitamin C, as well as antioxidants and other essential nutrients. Amla is known for its immune-boosting properties, promoting digestion, supporting hair and skin health, and aiding in managing various ailments. </t>
    </r>
    <r>
      <rPr>
        <b/>
        <sz val="11"/>
        <color theme="1"/>
        <rFont val="Calibri"/>
        <family val="2"/>
        <scheme val="minor"/>
      </rPr>
      <t>Culinary Uses:</t>
    </r>
    <r>
      <rPr>
        <sz val="11"/>
        <color theme="1"/>
        <rFont val="Calibri"/>
        <family val="2"/>
        <scheme val="minor"/>
      </rPr>
      <t xml:space="preserve"> In addition to its medicinal applications, Amla is used in cooking and food preparations. It is commonly consumed as a pickled fruit (Amla achar) and is also used to make jams, candies, and chutneys. In some regions, Amla is dried and powdered to create a tangy seasoning called Amla powder.</t>
    </r>
  </si>
  <si>
    <t>Apart from its medicinal and culinary uses, Amla trees are valuable for environmental purposes. They provide shade and help in maintaining soil moisture, making them beneficial for conservation efforts and afforestation.</t>
  </si>
  <si>
    <r>
      <rPr>
        <b/>
        <sz val="11"/>
        <color theme="1"/>
        <rFont val="Calibri"/>
        <family val="2"/>
        <scheme val="minor"/>
      </rPr>
      <t>Habitat</t>
    </r>
    <r>
      <rPr>
        <sz val="11"/>
        <color theme="1"/>
        <rFont val="Calibri"/>
        <family val="2"/>
        <scheme val="minor"/>
      </rPr>
      <t>: Amla trees prefer warm tropical and subtropical climates. They are commonly found in India, Nepal, Sri Lanka, and other Southeast Asian countries.</t>
    </r>
  </si>
  <si>
    <t>Coconut palm (Cocos nucifera)</t>
  </si>
  <si>
    <t xml:space="preserve">The coconut palm, scientifically known as Cocos nucifera, is an iconic tropical tree that is highly valued for its various uses and benefits. It is often referred to as the "Tree of Life" due to the multitude of products and resources it provides. </t>
  </si>
  <si>
    <t>The coconut palm is a tall, slender tree with a straight, unbranched trunk that can grow up to 25-30 meters (80-100 feet) in height. The trunk is topped by a crown of large, feathery leaves.</t>
  </si>
  <si>
    <r>
      <rPr>
        <b/>
        <sz val="11"/>
        <color theme="1"/>
        <rFont val="Calibri"/>
        <family val="2"/>
        <scheme val="minor"/>
      </rPr>
      <t xml:space="preserve">Habitat: </t>
    </r>
    <r>
      <rPr>
        <sz val="11"/>
        <color theme="1"/>
        <rFont val="Calibri"/>
        <family val="2"/>
        <scheme val="minor"/>
      </rPr>
      <t>Coconut palms thrive in tropical coastal regions with sandy soils and abundant sunlight. They are commonly found in countries around the equator, especially in Southeast Asia, the Indian subcontinent, the Pacific Islands, and the Caribbean.</t>
    </r>
  </si>
  <si>
    <r>
      <rPr>
        <b/>
        <sz val="11"/>
        <color theme="1"/>
        <rFont val="Calibri"/>
        <family val="2"/>
        <scheme val="minor"/>
      </rPr>
      <t xml:space="preserve">Leaves: </t>
    </r>
    <r>
      <rPr>
        <sz val="11"/>
        <color theme="1"/>
        <rFont val="Calibri"/>
        <family val="2"/>
        <scheme val="minor"/>
      </rPr>
      <t xml:space="preserve">The leaves of the coconut palm are pinnate, meaning they are composed of multiple leaflets arranged on opposite sides of the central axis. The leaflets are long and lanceolate, giving the leaves a graceful and arching appearance. </t>
    </r>
    <r>
      <rPr>
        <b/>
        <sz val="11"/>
        <color theme="1"/>
        <rFont val="Calibri"/>
        <family val="2"/>
        <scheme val="minor"/>
      </rPr>
      <t>Flowers:</t>
    </r>
    <r>
      <rPr>
        <sz val="11"/>
        <color theme="1"/>
        <rFont val="Calibri"/>
        <family val="2"/>
        <scheme val="minor"/>
      </rPr>
      <t xml:space="preserve"> The coconut palm produces small, creamy-white flowers that are arranged in dense clusters known as inflorescences. These flowers are unisexual and are pollinated by insects and wind.</t>
    </r>
  </si>
  <si>
    <t>The most recognizable feature of the coconut palm is, of course, its coconuts. The fruit of the tree is a large, round, fibrous drupe with a thick, brown outer husk. Inside the husk is a hard, woody shell that protects the edible white flesh (known as the coconut meat) and the sweet coconut water.</t>
  </si>
  <si>
    <t>Coconut palms are incredibly versatile and provide a wide range of products and resources. The coconut meat and water are consumed fresh and used in various culinary preparations, desserts, and beverages. Coconut oil, extracted from the copra (dried coconut meat), is used in cooking, cosmetics, and traditional medicine. The coconut husk and shells are used for fuel, fiber, and as a material for handicrafts. The leaves are used for thatching and weaving, while the trunk provides timber for construction.</t>
  </si>
  <si>
    <t>Coconut palms play a crucial role in coastal ecosystems, helping to stabilize sandy soils and protect against erosion. They are also resilient to salty and brackish water, making them valuable in coastal and island environments.</t>
  </si>
  <si>
    <r>
      <rPr>
        <b/>
        <sz val="11"/>
        <color theme="1"/>
        <rFont val="Calibri"/>
        <family val="2"/>
        <scheme val="minor"/>
      </rPr>
      <t>Economic Importance:</t>
    </r>
    <r>
      <rPr>
        <sz val="11"/>
        <color theme="1"/>
        <rFont val="Calibri"/>
        <family val="2"/>
        <scheme val="minor"/>
      </rPr>
      <t xml:space="preserve"> Coconut palm cultivation is a significant source of income and livelihood for millions of people in tropical regions. It is an essential crop in many coastal communities, supporting various industries and providing subsistence for local populations.</t>
    </r>
  </si>
  <si>
    <t>Teak (Tectona grandis)</t>
  </si>
  <si>
    <t xml:space="preserve">Teak (Tectona grandis) is a large, deciduous tree known for its exceptional strength, durability, and beautiful wood. It is native to the tropical regions of South and Southeast Asia and is highly valued for its timber, making it one of the most sought-after hardwoods in the world. </t>
  </si>
  <si>
    <t>Teak is a substantial tree that can reach heights of 30-40 meters (100-130 feet) or more. It has a straight, cylindrical trunk with a girth that can be significant, and it typically has a broad, spreading crown.</t>
  </si>
  <si>
    <r>
      <rPr>
        <b/>
        <sz val="11"/>
        <color theme="1"/>
        <rFont val="Calibri"/>
        <family val="2"/>
        <scheme val="minor"/>
      </rPr>
      <t>Habitat:</t>
    </r>
    <r>
      <rPr>
        <sz val="11"/>
        <color theme="1"/>
        <rFont val="Calibri"/>
        <family val="2"/>
        <scheme val="minor"/>
      </rPr>
      <t xml:space="preserve"> Teak trees thrive in tropical regions with well-drained, deep soils and an annual rainfall of around 1,000 to 2,500 millimeters (40 to 100 inches). They are commonly found in countries such as India, Myanmar (Burma), Thailand, Indonesia, and other parts of Southeast Asia.</t>
    </r>
  </si>
  <si>
    <r>
      <rPr>
        <b/>
        <sz val="11"/>
        <color theme="1"/>
        <rFont val="Calibri"/>
        <family val="2"/>
        <scheme val="minor"/>
      </rPr>
      <t>Leaves:</t>
    </r>
    <r>
      <rPr>
        <sz val="11"/>
        <color theme="1"/>
        <rFont val="Calibri"/>
        <family val="2"/>
        <scheme val="minor"/>
      </rPr>
      <t xml:space="preserve"> The leaves of the Teak tree are large, broad, and oval in shape, with a slightly pointed tip. The leaves are arranged alternately along the branches and have a glossy texture. </t>
    </r>
    <r>
      <rPr>
        <b/>
        <sz val="11"/>
        <color theme="1"/>
        <rFont val="Calibri"/>
        <family val="2"/>
        <scheme val="minor"/>
      </rPr>
      <t xml:space="preserve">Flowers: </t>
    </r>
    <r>
      <rPr>
        <sz val="11"/>
        <color theme="1"/>
        <rFont val="Calibri"/>
        <family val="2"/>
        <scheme val="minor"/>
      </rPr>
      <t>Teak trees produce small, fragrant, white to off-white flowers that are arranged in dense clusters known as panicles. The flowers are attractive to bees and other pollinators.</t>
    </r>
  </si>
  <si>
    <r>
      <rPr>
        <b/>
        <sz val="11"/>
        <color theme="1"/>
        <rFont val="Calibri"/>
        <family val="2"/>
        <scheme val="minor"/>
      </rPr>
      <t>Fruits:</t>
    </r>
    <r>
      <rPr>
        <sz val="11"/>
        <color theme="1"/>
        <rFont val="Calibri"/>
        <family val="2"/>
        <scheme val="minor"/>
      </rPr>
      <t xml:space="preserve"> The fruits of the Teak tree are small, woody capsules containing one or more winged seeds. The seeds are dispersed by the wind when the capsules split open.</t>
    </r>
  </si>
  <si>
    <r>
      <rPr>
        <b/>
        <sz val="11"/>
        <color theme="1"/>
        <rFont val="Calibri"/>
        <family val="2"/>
        <scheme val="minor"/>
      </rPr>
      <t xml:space="preserve">Wood: </t>
    </r>
    <r>
      <rPr>
        <sz val="11"/>
        <color theme="1"/>
        <rFont val="Calibri"/>
        <family val="2"/>
        <scheme val="minor"/>
      </rPr>
      <t>The most significant characteristic of Teak is its high-quality, dense, and durable wood. Teak wood has a golden-brown to dark brown color with a distinct grain pattern. It is highly resistant to decay, insects, and fungal attacks, making it an excellent choice for outdoor furniture, boat building, decking, and various other construction and carpentry projects.</t>
    </r>
  </si>
  <si>
    <r>
      <rPr>
        <b/>
        <sz val="11"/>
        <color theme="1"/>
        <rFont val="Calibri"/>
        <family val="2"/>
        <scheme val="minor"/>
      </rPr>
      <t>Environmental Concerns</t>
    </r>
    <r>
      <rPr>
        <sz val="11"/>
        <color theme="1"/>
        <rFont val="Calibri"/>
        <family val="2"/>
        <scheme val="minor"/>
      </rPr>
      <t>: Due to the high demand for Teak wood, illegal logging and overexploitation have threatened natural Teak forests in some regions. Sustainable forestry practices and responsible sourcing are crucial to safeguarding the species and its ecosystems.</t>
    </r>
  </si>
  <si>
    <r>
      <rPr>
        <b/>
        <sz val="11"/>
        <color theme="1"/>
        <rFont val="Calibri"/>
        <family val="2"/>
        <scheme val="minor"/>
      </rPr>
      <t>Economic Importance:</t>
    </r>
    <r>
      <rPr>
        <sz val="11"/>
        <color theme="1"/>
        <rFont val="Calibri"/>
        <family val="2"/>
        <scheme val="minor"/>
      </rPr>
      <t xml:space="preserve"> Teak is a highly valuable timber tree with significant economic importance. The demand for Teak wood, both for domestic use and international trade, has led to extensive plantations and selective logging of Teak forests. Sustainable management and conservation efforts are essential to ensure the continued supply of this valuable resource.</t>
    </r>
  </si>
  <si>
    <t>Mahogany (Swietenia mahagoni)</t>
  </si>
  <si>
    <t xml:space="preserve">Mahogany (Swietenia mahagoni) is a highly prized tropical hardwood tree known for its beautiful and durable wood. It is native to the West Indies and Central America and is valued for its rich, reddish-brown timber, which has been used in various high-quality furniture and woodworking projects. </t>
  </si>
  <si>
    <t>Mahogany is a large, evergreen tree that can grow up to 30-40 meters (100-130 feet) in height. It has a tall, straight trunk with a diameter of 1 to 1.5 meters (3 to 5 feet) and a rounded crown with dense, dark green foliage.</t>
  </si>
  <si>
    <r>
      <rPr>
        <b/>
        <sz val="11"/>
        <color theme="1"/>
        <rFont val="Calibri"/>
        <family val="2"/>
        <scheme val="minor"/>
      </rPr>
      <t>Habitat</t>
    </r>
    <r>
      <rPr>
        <sz val="11"/>
        <color theme="1"/>
        <rFont val="Calibri"/>
        <family val="2"/>
        <scheme val="minor"/>
      </rPr>
      <t>: Mahogany trees thrive in tropical lowland forests with well-drained soils. They are commonly found in the Caribbean islands, Central America, and parts of South America.</t>
    </r>
  </si>
  <si>
    <r>
      <rPr>
        <b/>
        <sz val="11"/>
        <color theme="1"/>
        <rFont val="Calibri"/>
        <family val="2"/>
        <scheme val="minor"/>
      </rPr>
      <t>Leaves</t>
    </r>
    <r>
      <rPr>
        <sz val="11"/>
        <color theme="1"/>
        <rFont val="Calibri"/>
        <family val="2"/>
        <scheme val="minor"/>
      </rPr>
      <t xml:space="preserve">: The leaves of the Mahogany tree are pinnate, meaning they are composed of multiple leaflets arranged on opposite sides of the central axis. The leaflets are lanceolate and have a glossy texture, with a deep green color. </t>
    </r>
    <r>
      <rPr>
        <b/>
        <sz val="11"/>
        <color theme="1"/>
        <rFont val="Calibri"/>
        <family val="2"/>
        <scheme val="minor"/>
      </rPr>
      <t>Flowers</t>
    </r>
    <r>
      <rPr>
        <sz val="11"/>
        <color theme="1"/>
        <rFont val="Calibri"/>
        <family val="2"/>
        <scheme val="minor"/>
      </rPr>
      <t>: Mahogany trees produce small, fragrant flowers that are pale green or yellowish in color. The flowers are arranged in clusters or panicles at the ends of branches.</t>
    </r>
  </si>
  <si>
    <t>The fruit of the Mahogany tree is a large, woody capsule containing several winged seeds. The capsules are dark brown and split open when mature to release the seeds, which are dispersed by wind.</t>
  </si>
  <si>
    <r>
      <rPr>
        <b/>
        <sz val="11"/>
        <color theme="1"/>
        <rFont val="Calibri"/>
        <family val="2"/>
        <scheme val="minor"/>
      </rPr>
      <t>Wood:</t>
    </r>
    <r>
      <rPr>
        <sz val="11"/>
        <color theme="1"/>
        <rFont val="Calibri"/>
        <family val="2"/>
        <scheme val="minor"/>
      </rPr>
      <t xml:space="preserve"> The heartwood of Mahogany is one of the most sought-after and valuable woods in the world. It has a rich reddish-brown color that deepens and matures with age. Mahogany wood is highly prized for its natural beauty, fine grain, and excellent workability. It is used in high-end furniture, cabinetry, musical instruments, boat building, and other fine woodworking projects.</t>
    </r>
  </si>
  <si>
    <r>
      <rPr>
        <b/>
        <sz val="11"/>
        <color theme="1"/>
        <rFont val="Calibri"/>
        <family val="2"/>
        <scheme val="minor"/>
      </rPr>
      <t>Conservation Concerns:</t>
    </r>
    <r>
      <rPr>
        <sz val="11"/>
        <color theme="1"/>
        <rFont val="Calibri"/>
        <family val="2"/>
        <scheme val="minor"/>
      </rPr>
      <t xml:space="preserve"> The demand for Mahogany wood, along with historical overharvesting and illegal logging, has led to the depletion of natural Mahogany forests in some regions. As a result, Mahogany is listed on the CITES (Convention on International Trade in Endangered Species of Wild Fauna and Flora) Appendix II, which regulates its international trade to ensure sustainable sourcing.</t>
    </r>
  </si>
  <si>
    <r>
      <rPr>
        <b/>
        <sz val="11"/>
        <color theme="1"/>
        <rFont val="Calibri"/>
        <family val="2"/>
        <scheme val="minor"/>
      </rPr>
      <t>Plantations</t>
    </r>
    <r>
      <rPr>
        <sz val="11"/>
        <color theme="1"/>
        <rFont val="Calibri"/>
        <family val="2"/>
        <scheme val="minor"/>
      </rPr>
      <t>: In response to concerns about the conservation status of natural Mahogany forests, sustainable plantations of Mahogany have been established in various countries. These plantations help meet the demand for Mahogany wood while reducing pressure on wild populations.</t>
    </r>
  </si>
  <si>
    <t>Sandalwood (Santalum album)</t>
  </si>
  <si>
    <t>Sandalwood (Santalum album) is a highly prized and aromatic tropical tree known for its fragrant heartwood. It is one of the most valuable and sought-after woods in the world, cherished for its distinctive scent and various uses.</t>
  </si>
  <si>
    <t>Sandalwood is a small to medium-sized evergreen tree that can grow up to 5-8 meters (16-26 feet) in height. It has a short, slender trunk with thick, spreading branches and a dense, rounded crown.</t>
  </si>
  <si>
    <r>
      <rPr>
        <b/>
        <sz val="11"/>
        <color theme="1"/>
        <rFont val="Calibri"/>
        <family val="2"/>
        <scheme val="minor"/>
      </rPr>
      <t>Habitat:</t>
    </r>
    <r>
      <rPr>
        <sz val="11"/>
        <color theme="1"/>
        <rFont val="Calibri"/>
        <family val="2"/>
        <scheme val="minor"/>
      </rPr>
      <t xml:space="preserve"> Sandalwood trees are native to the Indian subcontinent, particularly India, and are also found in parts of Southeast Asia, including Indonesia and Sri Lanka. They thrive in tropical and subtropical regions with well-drained soils.</t>
    </r>
  </si>
  <si>
    <r>
      <rPr>
        <b/>
        <sz val="11"/>
        <color theme="1"/>
        <rFont val="Calibri"/>
        <family val="2"/>
        <scheme val="minor"/>
      </rPr>
      <t>Leaves:</t>
    </r>
    <r>
      <rPr>
        <sz val="11"/>
        <color theme="1"/>
        <rFont val="Calibri"/>
        <family val="2"/>
        <scheme val="minor"/>
      </rPr>
      <t xml:space="preserve"> The leaves of the Sandalwood tree are simple, oval, and arranged alternately on the branches. They have a smooth texture and are a dull green color. </t>
    </r>
    <r>
      <rPr>
        <b/>
        <sz val="11"/>
        <color theme="1"/>
        <rFont val="Calibri"/>
        <family val="2"/>
        <scheme val="minor"/>
      </rPr>
      <t>Flowers:</t>
    </r>
    <r>
      <rPr>
        <sz val="11"/>
        <color theme="1"/>
        <rFont val="Calibri"/>
        <family val="2"/>
        <scheme val="minor"/>
      </rPr>
      <t xml:space="preserve"> Sandalwood trees produce small, inconspicuous flowers that are greenish-yellow or purplish in color. The flowers are usually unisexual, and the tree may bear both male and female flowers.</t>
    </r>
  </si>
  <si>
    <r>
      <rPr>
        <b/>
        <sz val="11"/>
        <color theme="1"/>
        <rFont val="Calibri"/>
        <family val="2"/>
        <scheme val="minor"/>
      </rPr>
      <t xml:space="preserve">Aroma: </t>
    </r>
    <r>
      <rPr>
        <sz val="11"/>
        <color theme="1"/>
        <rFont val="Calibri"/>
        <family val="2"/>
        <scheme val="minor"/>
      </rPr>
      <t>Sandalwood has a unique and pleasant fragrance that is described as sweet, woody, and earthy. The oil extracted from the heartwood is used in perfumes, incense, cosmetics, and various religious and cultural ceremonies.</t>
    </r>
  </si>
  <si>
    <r>
      <rPr>
        <b/>
        <sz val="11"/>
        <color theme="1"/>
        <rFont val="Calibri"/>
        <family val="2"/>
        <scheme val="minor"/>
      </rPr>
      <t>Medicinal and Ayurvedic Uses</t>
    </r>
    <r>
      <rPr>
        <sz val="11"/>
        <color theme="1"/>
        <rFont val="Calibri"/>
        <family val="2"/>
        <scheme val="minor"/>
      </rPr>
      <t>: Sandalwood has been used in traditional medicine, especially in Ayurveda, for its therapeutic properties. It is believed to have anti-inflammatory, antiseptic, and calming effects and is used to treat various skin conditions and promote relaxation.</t>
    </r>
  </si>
  <si>
    <r>
      <rPr>
        <b/>
        <sz val="11"/>
        <color theme="1"/>
        <rFont val="Calibri"/>
        <family val="2"/>
        <scheme val="minor"/>
      </rPr>
      <t>Conservation Concerns</t>
    </r>
    <r>
      <rPr>
        <sz val="11"/>
        <color theme="1"/>
        <rFont val="Calibri"/>
        <family val="2"/>
        <scheme val="minor"/>
      </rPr>
      <t>: The demand for sandalwood and its oil, along with illegal logging and overharvesting, has led to the depletion of natural sandalwood forests in some regions. Sandalwood is listed on the CITES (Convention on International Trade in Endangered Species of Wild Fauna and Flora) Appendix II to regulate its international trade and ensure sustainable sourcing.</t>
    </r>
  </si>
  <si>
    <r>
      <rPr>
        <b/>
        <sz val="11"/>
        <color theme="1"/>
        <rFont val="Calibri"/>
        <family val="2"/>
        <scheme val="minor"/>
      </rPr>
      <t>Economic and Cultural Importance</t>
    </r>
    <r>
      <rPr>
        <sz val="11"/>
        <color theme="1"/>
        <rFont val="Calibri"/>
        <family val="2"/>
        <scheme val="minor"/>
      </rPr>
      <t>: Sandalwood has immense economic and cultural significance. It is used in the perfume and cosmetics industry, and its oil is highly sought-after in global markets. Sandalwood is also considered sacred in various cultures and religions, used in spiritual practices, and often associated with purity and meditation.</t>
    </r>
  </si>
  <si>
    <t>Eucalyptus (Eucalyptus spp.)</t>
  </si>
  <si>
    <t xml:space="preserve">Eucalyptus is a diverse genus of flowering trees and shrubs in the Myrtaceae family, with over 700 species. The majority of Eucalyptus species are native to Australia, but some are found in neighboring countries and regions with similar climates. </t>
  </si>
  <si>
    <t>Eucalyptus trees vary in size, with some species growing as small shrubs while others can become tall, towering trees. The tallest species, such as Eucalyptus regnans, also known as Mountain Ash or Tasmanian Oak, can reach heights of over 90 meters (295 feet), making them some of the tallest trees on Earth. The trees have a straight, upright growth habit with a single trunk.</t>
  </si>
  <si>
    <t>The bark of Eucalyptus trees varies widely among different species. Some have smooth, colorful bark with patches of green, blue, or red, while others have rough, fibrous bark that peels away in strips.</t>
  </si>
  <si>
    <r>
      <rPr>
        <b/>
        <sz val="11"/>
        <color theme="1"/>
        <rFont val="Calibri"/>
        <family val="2"/>
        <scheme val="minor"/>
      </rPr>
      <t>Leaves</t>
    </r>
    <r>
      <rPr>
        <sz val="11"/>
        <color theme="1"/>
        <rFont val="Calibri"/>
        <family val="2"/>
        <scheme val="minor"/>
      </rPr>
      <t xml:space="preserve">: Eucalyptus leaves are a prominent feature and are one of the key characteristics used to identify different species. The leaves are usually lanceolate, meaning they are long and narrow with a pointed tip. They are also known for their strong aroma, and some species have oils in their leaves that give off a distinct eucalyptus scent. </t>
    </r>
    <r>
      <rPr>
        <b/>
        <sz val="11"/>
        <color theme="1"/>
        <rFont val="Calibri"/>
        <family val="2"/>
        <scheme val="minor"/>
      </rPr>
      <t>Flowers</t>
    </r>
    <r>
      <rPr>
        <sz val="11"/>
        <color theme="1"/>
        <rFont val="Calibri"/>
        <family val="2"/>
        <scheme val="minor"/>
      </rPr>
      <t>: Eucalyptus trees produce flowers in clusters known as inflorescences. The flowers are typically small and have numerous stamens, giving them a pom-pom-like appearance. The flowers are usually white, cream, or shades of pink, depending on the species.</t>
    </r>
  </si>
  <si>
    <r>
      <rPr>
        <b/>
        <sz val="11"/>
        <color theme="1"/>
        <rFont val="Calibri"/>
        <family val="2"/>
        <scheme val="minor"/>
      </rPr>
      <t xml:space="preserve">Fruits: </t>
    </r>
    <r>
      <rPr>
        <sz val="11"/>
        <color theme="1"/>
        <rFont val="Calibri"/>
        <family val="2"/>
        <scheme val="minor"/>
      </rPr>
      <t>Eucalyptus fruits are woody capsules that contain numerous small seeds. The capsules are often referred to as "gumnuts" and are an important food source for various wildlife.</t>
    </r>
  </si>
  <si>
    <r>
      <rPr>
        <b/>
        <sz val="11"/>
        <color theme="1"/>
        <rFont val="Calibri"/>
        <family val="2"/>
        <scheme val="minor"/>
      </rPr>
      <t xml:space="preserve">Economic and Commercial Uses: </t>
    </r>
    <r>
      <rPr>
        <sz val="11"/>
        <color theme="1"/>
        <rFont val="Calibri"/>
        <family val="2"/>
        <scheme val="minor"/>
      </rPr>
      <t>Eucalyptus trees are extensively cultivated for their valuable timber, which is used in construction, furniture, and paper production. Some species also yield essential oils, which have various applications in the fragrance, pharmaceutical, and cosmetic industries.</t>
    </r>
  </si>
  <si>
    <r>
      <t xml:space="preserve">Eucalyptus trees are known for their rapid growth and high biomass production. As they grow, they absorb carbon dioxide (CO2) from the atmosphere during photosynthesis and store it in their trunks, branches, and leaves. This process helps to mitigate the effects of climate change by sequestering carbon, a major greenhouse gas responsible for global warming., </t>
    </r>
    <r>
      <rPr>
        <b/>
        <sz val="11"/>
        <color theme="1"/>
        <rFont val="Calibri"/>
        <family val="2"/>
        <scheme val="minor"/>
      </rPr>
      <t>Soil Improvement</t>
    </r>
    <r>
      <rPr>
        <sz val="11"/>
        <color theme="1"/>
        <rFont val="Calibri"/>
        <family val="2"/>
        <scheme val="minor"/>
      </rPr>
      <t>: Eucalyptus trees have a unique feature called allelopathy, where they release natural chemicals into the soil that inhibit the growth of certain competing plant species. While this trait can have negative impacts in certain contexts, it also helps to reduce invasive weed growth, creating space for native plant species to thrive.</t>
    </r>
  </si>
  <si>
    <t>Environmental Impact: Eucalyptus trees can have a significant impact on their environment. They are considered invasive in some regions outside their native range, as they have a tendency to dominate ecosystems and reduce biodiversity.</t>
  </si>
  <si>
    <t>Almond (Prunus dulcis)</t>
  </si>
  <si>
    <t>Almond (Prunus dulcis) is a deciduous tree known for its delicious and nutritious nuts, also called almonds. It is a member of the Rosaceae family and is native to the Middle East and South Asia.</t>
  </si>
  <si>
    <t>The Almond tree is a medium-sized tree that can grow up to 4-10 meters (13-33 feet) in height. It has a spreading canopy with slender branches.</t>
  </si>
  <si>
    <t>The bark of the Almond tree (Prunus dulcis) has been historically used in traditional medicine for its potential medicinal properties. It is believed that compounds found in the bark may have certain therapeutic effects, such as antimicrobial and anti-inflammatory properties. However, the use of almond bark for medicinal purposes should be done with caution, and it is essential to consult a qualified healthcare professional before using any plant-based remedies. Additionally, consuming almonds as a whole food, including the nuts and not just the bark, is a more common and safe way to benefit from their nutritional value and potential health benefits.</t>
  </si>
  <si>
    <r>
      <rPr>
        <b/>
        <sz val="11"/>
        <color theme="1"/>
        <rFont val="Calibri"/>
        <family val="2"/>
        <scheme val="minor"/>
      </rPr>
      <t>Leaves:</t>
    </r>
    <r>
      <rPr>
        <sz val="11"/>
        <color theme="1"/>
        <rFont val="Calibri"/>
        <family val="2"/>
        <scheme val="minor"/>
      </rPr>
      <t xml:space="preserve"> The leaves of the Almond tree are simple, alternate, and lanceolate in shape. They have serrated edges and are bright green in color. The leaves drop in the autumn season.  
</t>
    </r>
    <r>
      <rPr>
        <b/>
        <sz val="11"/>
        <color theme="1"/>
        <rFont val="Calibri"/>
        <family val="2"/>
        <scheme val="minor"/>
      </rPr>
      <t>Flowers:</t>
    </r>
    <r>
      <rPr>
        <sz val="11"/>
        <color theme="1"/>
        <rFont val="Calibri"/>
        <family val="2"/>
        <scheme val="minor"/>
      </rPr>
      <t xml:space="preserve"> Almond trees produce beautiful and fragrant flowers, which are usually pale pink or white with five petals. The flowers are arranged in clusters and bloom early in the spring, making them an essential food source for bees and other pollinators.</t>
    </r>
  </si>
  <si>
    <r>
      <rPr>
        <b/>
        <sz val="11"/>
        <color theme="1"/>
        <rFont val="Calibri"/>
        <family val="2"/>
        <scheme val="minor"/>
      </rPr>
      <t xml:space="preserve">Nuts: </t>
    </r>
    <r>
      <rPr>
        <sz val="11"/>
        <color theme="1"/>
        <rFont val="Calibri"/>
        <family val="2"/>
        <scheme val="minor"/>
      </rPr>
      <t>The fruit of the Almond tree is a drupe, which consists of an outer fleshy hull and a hard shell containing the seed, which is the almond nut. The almond nuts are edible and have a thin, light brown, wrinkled shell that encloses the edible kernel inside.</t>
    </r>
  </si>
  <si>
    <r>
      <rPr>
        <b/>
        <sz val="11"/>
        <color theme="1"/>
        <rFont val="Calibri"/>
        <family val="2"/>
        <scheme val="minor"/>
      </rPr>
      <t xml:space="preserve">Culinary Uses: </t>
    </r>
    <r>
      <rPr>
        <sz val="11"/>
        <color theme="1"/>
        <rFont val="Calibri"/>
        <family val="2"/>
        <scheme val="minor"/>
      </rPr>
      <t>Almonds are not only delicious but also highly nutritious. They are commonly consumed as a snack, roasted or raw, and are used in a wide range of culinary preparations, including baking, cooking, and making almond milk, almond butter, and almond flour.</t>
    </r>
  </si>
  <si>
    <r>
      <rPr>
        <b/>
        <sz val="11"/>
        <color theme="1"/>
        <rFont val="Calibri"/>
        <family val="2"/>
        <scheme val="minor"/>
      </rPr>
      <t>Soil and Water Conservation</t>
    </r>
    <r>
      <rPr>
        <sz val="11"/>
        <color theme="1"/>
        <rFont val="Calibri"/>
        <family val="2"/>
        <scheme val="minor"/>
      </rPr>
      <t xml:space="preserve">: Almond trees help prevent soil erosion and improve soil health, reducing the risk of nutrient runoff and sedimentation in water bodies.
</t>
    </r>
    <r>
      <rPr>
        <b/>
        <sz val="11"/>
        <color theme="1"/>
        <rFont val="Calibri"/>
        <family val="2"/>
        <scheme val="minor"/>
      </rPr>
      <t>Biodiversity Support:</t>
    </r>
    <r>
      <rPr>
        <sz val="11"/>
        <color theme="1"/>
        <rFont val="Calibri"/>
        <family val="2"/>
        <scheme val="minor"/>
      </rPr>
      <t xml:space="preserve"> Almond blossoms provide essential food for bees and other pollinators, promoting biodiversity and supporting ecosystem health.
</t>
    </r>
    <r>
      <rPr>
        <b/>
        <sz val="11"/>
        <color theme="1"/>
        <rFont val="Calibri"/>
        <family val="2"/>
        <scheme val="minor"/>
      </rPr>
      <t>Carbon Sequestration</t>
    </r>
    <r>
      <rPr>
        <sz val="11"/>
        <color theme="1"/>
        <rFont val="Calibri"/>
        <family val="2"/>
        <scheme val="minor"/>
      </rPr>
      <t xml:space="preserve">: Almond trees absorb carbon dioxide during photosynthesis, helping to mitigate climate change by sequestering carbon.
</t>
    </r>
    <r>
      <rPr>
        <b/>
        <sz val="11"/>
        <color theme="1"/>
        <rFont val="Calibri"/>
        <family val="2"/>
        <scheme val="minor"/>
      </rPr>
      <t>Habitat Creation</t>
    </r>
    <r>
      <rPr>
        <sz val="11"/>
        <color theme="1"/>
        <rFont val="Calibri"/>
        <family val="2"/>
        <scheme val="minor"/>
      </rPr>
      <t xml:space="preserve">: Almond orchards can provide habitat for various wildlife species, contributing to local biodiversity.
</t>
    </r>
    <r>
      <rPr>
        <b/>
        <sz val="11"/>
        <color theme="1"/>
        <rFont val="Calibri"/>
        <family val="2"/>
        <scheme val="minor"/>
      </rPr>
      <t>Sustainable Agriculture:</t>
    </r>
    <r>
      <rPr>
        <sz val="11"/>
        <color theme="1"/>
        <rFont val="Calibri"/>
        <family val="2"/>
        <scheme val="minor"/>
      </rPr>
      <t xml:space="preserve"> Proper management of almond orchards can promote sustainable agricultural practices and support rural economies.</t>
    </r>
  </si>
  <si>
    <r>
      <rPr>
        <b/>
        <sz val="11"/>
        <color theme="1"/>
        <rFont val="Calibri"/>
        <family val="2"/>
        <scheme val="minor"/>
      </rPr>
      <t xml:space="preserve">Nutritional Value: </t>
    </r>
    <r>
      <rPr>
        <sz val="11"/>
        <color theme="1"/>
        <rFont val="Calibri"/>
        <family val="2"/>
        <scheme val="minor"/>
      </rPr>
      <t>Almonds are rich in healthy fats, protein, dietary fiber, vitamins (such as Vitamin E and B vitamins), and minerals (such as magnesium, calcium, and iron). They are considered a nutrient-dense food and are associated with various health benefits.</t>
    </r>
  </si>
  <si>
    <t>Guava (Psidium guajava)</t>
  </si>
  <si>
    <t xml:space="preserve">Guava (Psidium guajava) is a tropical fruit-bearing tree native to Central America and now cultivated in various tropical and subtropical regions around the world. It is popular for its sweet and fragrant fruits, which are consumed fresh and used in various culinary preparations. </t>
  </si>
  <si>
    <t>The Guava tree is a small to medium-sized evergreen tree that can grow up to 3-10 meters (10-33 feet) tall. It has a low-branching structure with spreading branches and a rounded canopy.</t>
  </si>
  <si>
    <t xml:space="preserve">The bark of the Guava tree (Psidium guajava) has been used in traditional medicine in some cultures for its medicinal properties. It is believed that compounds present in the bark may have potential antimicrobial and anti-inflammatory effects, making it useful in treating certain health conditions. </t>
  </si>
  <si>
    <r>
      <rPr>
        <b/>
        <sz val="11"/>
        <color theme="1"/>
        <rFont val="Calibri"/>
        <family val="2"/>
        <scheme val="minor"/>
      </rPr>
      <t xml:space="preserve">Leaves: </t>
    </r>
    <r>
      <rPr>
        <sz val="11"/>
        <color theme="1"/>
        <rFont val="Calibri"/>
        <family val="2"/>
        <scheme val="minor"/>
      </rPr>
      <t xml:space="preserve">The leaves of the Guava tree are simple, opposite, and oval-shaped. They are dark green, smooth, and glossy, and they emit a pleasant aroma when crushed.
</t>
    </r>
    <r>
      <rPr>
        <b/>
        <sz val="11"/>
        <color theme="1"/>
        <rFont val="Calibri"/>
        <family val="2"/>
        <scheme val="minor"/>
      </rPr>
      <t>Flowers:</t>
    </r>
    <r>
      <rPr>
        <sz val="11"/>
        <color theme="1"/>
        <rFont val="Calibri"/>
        <family val="2"/>
        <scheme val="minor"/>
      </rPr>
      <t xml:space="preserve"> Guava trees produce small, white, or pinkish flowers with numerous stamens. The flowers are generally solitary or in small clusters and are attractive to bees and other pollinators.</t>
    </r>
  </si>
  <si>
    <r>
      <rPr>
        <b/>
        <sz val="11"/>
        <color theme="1"/>
        <rFont val="Calibri"/>
        <family val="2"/>
        <scheme val="minor"/>
      </rPr>
      <t xml:space="preserve">Fruits: </t>
    </r>
    <r>
      <rPr>
        <sz val="11"/>
        <color theme="1"/>
        <rFont val="Calibri"/>
        <family val="2"/>
        <scheme val="minor"/>
      </rPr>
      <t>The most prized feature of the Guava tree is its fruit, the guava. The fruits are round or pear-shaped, with a green or yellow skin that turns yellow or pinkish when ripe. The flesh is usually white or pink, with numerous small seeds at the center. Guavas have a sweet and tropical flavor with a delightful aroma.</t>
    </r>
  </si>
  <si>
    <r>
      <rPr>
        <b/>
        <sz val="11"/>
        <color theme="1"/>
        <rFont val="Calibri"/>
        <family val="2"/>
        <scheme val="minor"/>
      </rPr>
      <t>Culinary Uses:</t>
    </r>
    <r>
      <rPr>
        <sz val="11"/>
        <color theme="1"/>
        <rFont val="Calibri"/>
        <family val="2"/>
        <scheme val="minor"/>
      </rPr>
      <t xml:space="preserve"> Guavas are enjoyed fresh as a delicious and nutritious snack. They are also used to make juices, smoothies, jams, jellies, and desserts. In some cultures, guava leaves are used to infuse teas and herbal remedies.
</t>
    </r>
    <r>
      <rPr>
        <b/>
        <sz val="11"/>
        <color theme="1"/>
        <rFont val="Calibri"/>
        <family val="2"/>
        <scheme val="minor"/>
      </rPr>
      <t xml:space="preserve">Nutritional Value: </t>
    </r>
    <r>
      <rPr>
        <sz val="11"/>
        <color theme="1"/>
        <rFont val="Calibri"/>
        <family val="2"/>
        <scheme val="minor"/>
      </rPr>
      <t>Guavas are rich in Vitamin C, dietary fiber, and various antioxidants. They are low in calories and provide essential nutrients that contribute to a healthy diet.</t>
    </r>
  </si>
  <si>
    <r>
      <rPr>
        <b/>
        <sz val="11"/>
        <color theme="1"/>
        <rFont val="Calibri"/>
        <family val="2"/>
        <scheme val="minor"/>
      </rPr>
      <t xml:space="preserve">Environmental Benefits: </t>
    </r>
    <r>
      <rPr>
        <sz val="11"/>
        <color theme="1"/>
        <rFont val="Calibri"/>
        <family val="2"/>
        <scheme val="minor"/>
      </rPr>
      <t>Guava trees play a role in promoting biodiversity by providing food and habitat for birds, insects, and other wildlife. They also help prevent soil erosion and conserve water in certain regions.</t>
    </r>
  </si>
  <si>
    <r>
      <rPr>
        <b/>
        <sz val="11"/>
        <color theme="1"/>
        <rFont val="Calibri"/>
        <family val="2"/>
        <scheme val="minor"/>
      </rPr>
      <t>Traditional Medicine:</t>
    </r>
    <r>
      <rPr>
        <sz val="11"/>
        <color theme="1"/>
        <rFont val="Calibri"/>
        <family val="2"/>
        <scheme val="minor"/>
      </rPr>
      <t xml:space="preserve"> In many cultures, guava has been used for centuries as a medicinal plant. Its leaves, fruits, and even the bark are believed to have various health benefits. Guava leaves are used to make herbal teas or infusions that are believed to help with digestive issues, reduce blood sugar levels, and promote overall well-being. The fruit itself is considered nourishing and is often recommended for boosting the immune system due to its rich vitamin content, particularly Vitamin C.</t>
    </r>
  </si>
  <si>
    <t>Soil Type</t>
  </si>
  <si>
    <t>Fertilizer
Type</t>
  </si>
  <si>
    <t xml:space="preserve">Flower </t>
  </si>
  <si>
    <t>Name of the Plant / Tree</t>
  </si>
  <si>
    <t>S No.</t>
  </si>
  <si>
    <t>Image of Plant / Tree</t>
  </si>
  <si>
    <t>Plant Height (Feet)</t>
  </si>
  <si>
    <t>Life Time (Years)</t>
  </si>
  <si>
    <t>Required
Temperature (°C)</t>
  </si>
  <si>
    <t>Tree Height (Meters)</t>
  </si>
  <si>
    <t>Size
(Centimeters)</t>
  </si>
  <si>
    <t>Leaves / Flowers / Fruits</t>
  </si>
  <si>
    <t>Medicinal Use</t>
  </si>
  <si>
    <t>Seed Price Per Unit  (Rs.)</t>
  </si>
  <si>
    <t>Total Price for Seeds (Rs.)</t>
  </si>
  <si>
    <t>Plant Price Per Unit (Rs.)</t>
  </si>
  <si>
    <t>Quantity of Seeds (Nos)</t>
  </si>
  <si>
    <t>Quantity of Plants (Nos)</t>
  </si>
  <si>
    <t>Total Price for Plants (Rs.)</t>
  </si>
  <si>
    <t>Mangifera indica (Mango Trees)</t>
  </si>
  <si>
    <t>Artocarpus Heterophyllus (Jackfruit)</t>
  </si>
  <si>
    <t>Pongamia Pinnata (Honge Mara)</t>
  </si>
  <si>
    <t>Syzigium Cumini (Jamoon)</t>
  </si>
  <si>
    <t>Azadirachta Indica (Neem)</t>
  </si>
  <si>
    <t>Ficus Bengalensis (Banyan)</t>
  </si>
  <si>
    <t>Ficus Religiosa (Sacred Fig, Pipal)</t>
  </si>
  <si>
    <t>Michelia Champaca (Champak)</t>
  </si>
  <si>
    <t>Ficus Racemosa (Fig)</t>
  </si>
  <si>
    <t>Butea Monosperma (Flame of the Forest)</t>
  </si>
  <si>
    <t>Cassia Fistula (Golden Shower Tree)</t>
  </si>
  <si>
    <t>Polyalthia Longifolia</t>
  </si>
  <si>
    <t>Bauhinia Variegata</t>
  </si>
  <si>
    <t>Lagerstroemia Speciosa (Prid)</t>
  </si>
  <si>
    <t>Muntingia Calabura (Singapore Cherry)</t>
  </si>
  <si>
    <t>Saraca Asoca (Sita Ashoka Tree)</t>
  </si>
  <si>
    <t>Pavetta Indica (Paapate gida)</t>
  </si>
  <si>
    <t>Ixora Brachiate</t>
  </si>
  <si>
    <t>Nyctanthes Arbor-Tristis (Parijata)</t>
  </si>
  <si>
    <t>Gardenia Gummifera</t>
  </si>
  <si>
    <t>Ervatamia Heyneana (Nandi Batlu Gida)</t>
  </si>
  <si>
    <t>Flourishing Season</t>
  </si>
  <si>
    <t>Period of Growth from Seeds (Days)</t>
  </si>
  <si>
    <t>Quantities of Seeds / Plants / Trees</t>
  </si>
  <si>
    <t>LRC Plantation Campaign - Seeds / LRC Plantation Campaign - Seeds / Plants / Trees Details</t>
  </si>
  <si>
    <t xml:space="preserve">20 to 80 feet (6 to 24 meters) </t>
  </si>
  <si>
    <t>7 to 21 days to germinate, depending on factors like temperature and humidity.</t>
  </si>
  <si>
    <t>50 to 100 years</t>
  </si>
  <si>
    <t>20 to 80 feet (6 to 24 meters).</t>
  </si>
  <si>
    <t>30 to 100 feet (9 to 30 meters)</t>
  </si>
  <si>
    <t>10 to 25 meters (33 to 82 feet).</t>
  </si>
  <si>
    <t>Flower/Fruits</t>
  </si>
  <si>
    <t>15 to 30 meters (49 to 98 feet) in optimal conditions.</t>
  </si>
  <si>
    <t>around 50 to 100 years or more</t>
  </si>
  <si>
    <t>15 to 30 meters (49 to 98 feet)</t>
  </si>
  <si>
    <t>bark, leaves, seeds, and fruits</t>
  </si>
  <si>
    <t>50 to 65 feet (15 to 20 meters), but in optimal conditions, they might even reach up to 80 feet (24 meters) or more</t>
  </si>
  <si>
    <t>100 to 200 years</t>
  </si>
  <si>
    <t>around 15 to 20 meters (approximately 50 to 65 feet)</t>
  </si>
  <si>
    <t>leaves / Flowers / Fruits</t>
  </si>
  <si>
    <t>100 feet (30 meters) or more.</t>
  </si>
  <si>
    <t>Banyan trees can live for 100 years or more</t>
  </si>
  <si>
    <t>30 meters (100 feet) or more.</t>
  </si>
  <si>
    <t>15 to 25 feet (4.5 to 7.5 meters), but in their native habitat, they can potentially grow taller.</t>
  </si>
  <si>
    <t xml:space="preserve">Germination: Pongamia pinnata seeds can take anywhere from a 2 weeks to a 2 months to germinate, depending on factors like temperature, humidity, and seed quality. </t>
  </si>
  <si>
    <t>Pongamia pinnata trees can live for 30 years or more.</t>
  </si>
  <si>
    <t>Minimum Temperature: Pongamia pinnata trees are sensitive to cold temperatures, especially when young. They should not be exposed to temperatures below 50°F (10°C). Frost can be harmful to their growth.</t>
  </si>
  <si>
    <t>15 to 25 meters (approximately 50 to 80 feet).</t>
  </si>
  <si>
    <t>15 to 25 meters (approximately 50 to 80 feet) or even taller in some cases.</t>
  </si>
  <si>
    <t>Ficus religiosa trees can live for 100 years or more</t>
  </si>
  <si>
    <t>15 to 30 meters (approximately 50 to 100 feet)</t>
  </si>
  <si>
    <t>10 to 15 meters (approximately 30 to 50 feet).</t>
  </si>
  <si>
    <t>Michelia champaca, commonly known as Champak or Joy Perfume Tree, is a relatively long-lived tree that can have a lifespan ranging from several decades to potentially over a century. The exact lifespan of Michelia champaca trees can vary based on factors such as growing conditions, care, environmental factors, and local climate.</t>
  </si>
  <si>
    <t>Flower</t>
  </si>
  <si>
    <t xml:space="preserve">15 to 25 meters (approximately 50 to 80 feet) </t>
  </si>
  <si>
    <t>live for 50 years or more.</t>
  </si>
  <si>
    <t>Well-Draining Soil: Proper drainage is important for Ficus racemosa trees to prevent waterlogged roots, which can lead to root rot. Avoid heavy clay soils that retain excess moisture.
Loamy Soil: Loam soil, which is a balanced mixture of sand, silt, and clay, is generally well-suited for Ficus racemosa trees. Loam soil provides good drainage while retaining some moisture and nutrients.
Sandy Loam: Soil with a higher proportion of sand mixed with loam can also be suitable for Ficus racemosa trees. Sandy loam provides good drainage and aeration.
pH Level: Ficus racemosa trees typically prefer slightly acidic to neutral soil pH, generally around 6.0 to 7.5.</t>
  </si>
  <si>
    <t>5 to 15 meters (approximately 16 to 49 feet) or more under favorable conditions.</t>
  </si>
  <si>
    <t>50 to 60 years.</t>
  </si>
  <si>
    <t>leaves/Flowers</t>
  </si>
  <si>
    <t>10 to 20 meters (approximately 33 to 66 feet) or even taller under favorable conditions.</t>
  </si>
  <si>
    <t>40 to 50 years.</t>
  </si>
  <si>
    <t xml:space="preserve">15 to 25 meters (approximately 49 to 82 feet) </t>
  </si>
  <si>
    <t>50 to 100 years or even longer under favorable conditions.</t>
  </si>
  <si>
    <t>15 to 25 meters (approximately 49 to 82 feet)</t>
  </si>
  <si>
    <t>Leaves</t>
  </si>
  <si>
    <t>6 to 12 meters (approximately 20 to 39 feet)</t>
  </si>
  <si>
    <t>10 to 25 meters (approximately 33 to 82 feet)</t>
  </si>
  <si>
    <t xml:space="preserve">3 to 10 meters (approximately 10 to 33 feet) </t>
  </si>
  <si>
    <t>15 to 30 meters (approximately 49 to 98 feet)</t>
  </si>
  <si>
    <t>6 to 9 meters (approximately 20 to 30 feet)</t>
  </si>
  <si>
    <t>2 to 5 meters (approximately 6.5 to 16.5 feet).</t>
  </si>
  <si>
    <t>1 to 2 meters (approximately 3 to 6.5 feet).</t>
  </si>
  <si>
    <t>2 to 10 meters (approximately 6.5 to 33 feet).</t>
  </si>
  <si>
    <t>1 to 3 meters (approximately 3 to 10 feet) under favorable growing conditions.</t>
  </si>
  <si>
    <t xml:space="preserve">6 to 10 meters (approximately 20 to 33 feet) </t>
  </si>
  <si>
    <t>20 to 40 years</t>
  </si>
  <si>
    <t>50 to 150 years</t>
  </si>
  <si>
    <t>10 to 15 years</t>
  </si>
  <si>
    <t>40 to 50 years or even longer under optimal growing conditions</t>
  </si>
  <si>
    <t>50 to 75 years or even longer under favorable growing conditions.</t>
  </si>
  <si>
    <t>20 to 30 years or more under favorable conditions.</t>
  </si>
  <si>
    <t>10 to 20 years or even longer under optimal conditions.</t>
  </si>
  <si>
    <t>20 to 50 years</t>
  </si>
  <si>
    <t xml:space="preserve">30 to 50 years or more under favorable growing conditions. </t>
  </si>
  <si>
    <t>30 to 50 years or more under favorable conditions.</t>
  </si>
  <si>
    <t>Height: Ervatamia heyneana trees can reach heights of around 6 to 10 meters (approximately 20 to 33 feet) under favorable growing conditions.
Crown Spread: The crown spread, or the width of the tree's branches, can be roughly comparable to its height, creating a balanced and rounded canopy.
Leaves: The leaves of Ervatamia heyneana are typically oval or lance-shaped, ranging from about 5 to 15 centimeters (approximately 2 to 6 inches) in length.
Flowers: During the flowering season, Ervatamia heyneana produces clusters of fragrant, tubular flowers that are often white or cream-colored.
Fruits: The tree produces small, round, and greenish fruits that contain seeds.</t>
  </si>
  <si>
    <t>Leaves/Flowers/Fruits</t>
  </si>
  <si>
    <t>Leaves/Flowers</t>
  </si>
  <si>
    <t>Flowers</t>
  </si>
  <si>
    <t>Flowers/Fruits</t>
  </si>
  <si>
    <r>
      <rPr>
        <b/>
        <sz val="18"/>
        <color theme="1"/>
        <rFont val="Book Antiqua"/>
        <family val="1"/>
      </rPr>
      <t>Year-Round Growth (Tropical Climates):</t>
    </r>
    <r>
      <rPr>
        <sz val="18"/>
        <color theme="1"/>
        <rFont val="Book Antiqua"/>
        <family val="1"/>
      </rPr>
      <t xml:space="preserve"> In regions with tropical climates, where temperatures are consistently warm and frost-free, Pongamia pinnata trees can experience continuous growth and active development throughout the entire year.
</t>
    </r>
    <r>
      <rPr>
        <b/>
        <sz val="18"/>
        <color theme="1"/>
        <rFont val="Book Antiqua"/>
        <family val="1"/>
      </rPr>
      <t>Seasonal Growth (Subtropical Climates):</t>
    </r>
    <r>
      <rPr>
        <sz val="18"/>
        <color theme="1"/>
        <rFont val="Book Antiqua"/>
        <family val="1"/>
      </rPr>
      <t xml:space="preserve"> In subtropical climates, there might be slight temperature variations throughout the year.
</t>
    </r>
    <r>
      <rPr>
        <b/>
        <sz val="18"/>
        <color theme="1"/>
        <rFont val="Book Antiqua"/>
        <family val="1"/>
      </rPr>
      <t xml:space="preserve">Indoor Cultivation: </t>
    </r>
    <r>
      <rPr>
        <sz val="18"/>
        <color theme="1"/>
        <rFont val="Book Antiqua"/>
        <family val="1"/>
      </rPr>
      <t xml:space="preserve">If you're growing Pongamia pinnata trees indoors as houseplants, you can provide a relatively stable environment that mimics their preferred conditions. </t>
    </r>
  </si>
  <si>
    <r>
      <rPr>
        <b/>
        <sz val="18"/>
        <color theme="1"/>
        <rFont val="Book Antiqua"/>
        <family val="1"/>
      </rPr>
      <t>Size (Length and Width):</t>
    </r>
    <r>
      <rPr>
        <sz val="18"/>
        <color theme="1"/>
        <rFont val="Book Antiqua"/>
        <family val="1"/>
      </rPr>
      <t xml:space="preserve">The trunk diameter of a mature Pongamia pinnata tree can be around 30 to 60 centimeters or more.
The canopy spread of a mature tree can extend to around 10 to 15 meters or more.
</t>
    </r>
    <r>
      <rPr>
        <b/>
        <sz val="18"/>
        <color theme="1"/>
        <rFont val="Book Antiqua"/>
        <family val="1"/>
      </rPr>
      <t>Weight:</t>
    </r>
    <r>
      <rPr>
        <sz val="18"/>
        <color theme="1"/>
        <rFont val="Book Antiqua"/>
        <family val="1"/>
      </rPr>
      <t>The weight of a mature Pongamia pinnata tree can vary widely depending on its size and age. Mature trees can be quite substantial due to their large trunks and extensive canopy.</t>
    </r>
  </si>
  <si>
    <r>
      <rPr>
        <b/>
        <sz val="18"/>
        <color theme="1"/>
        <rFont val="Book Antiqua"/>
        <family val="1"/>
      </rPr>
      <t>Well-Draining Soil:</t>
    </r>
    <r>
      <rPr>
        <sz val="18"/>
        <color theme="1"/>
        <rFont val="Book Antiqua"/>
        <family val="1"/>
      </rPr>
      <t xml:space="preserve"> Good drainage is important to prevent waterlogged conditions that can lead to root rot. Avoid heavy clay soils that retain water for extended periods.
</t>
    </r>
    <r>
      <rPr>
        <b/>
        <sz val="18"/>
        <color theme="1"/>
        <rFont val="Book Antiqua"/>
        <family val="1"/>
      </rPr>
      <t xml:space="preserve">Loamy Soil: </t>
    </r>
    <r>
      <rPr>
        <sz val="18"/>
        <color theme="1"/>
        <rFont val="Book Antiqua"/>
        <family val="1"/>
      </rPr>
      <t xml:space="preserve">Loam soil, which is a balanced mixture of sand, silt, and clay, is generally ideal for Pongamia pinnata trees. Loamy soil provides good drainage, water retention, and aeration.
</t>
    </r>
    <r>
      <rPr>
        <b/>
        <sz val="18"/>
        <color theme="1"/>
        <rFont val="Book Antiqua"/>
        <family val="1"/>
      </rPr>
      <t>Sandy Loam:</t>
    </r>
    <r>
      <rPr>
        <sz val="18"/>
        <color theme="1"/>
        <rFont val="Book Antiqua"/>
        <family val="1"/>
      </rPr>
      <t xml:space="preserve"> Soil with a higher proportion of sand mixed with loam can also be suitable for Pongamia pinnata trees. Sandy loam provides good drainage while allowing roots to access water and nutrients.
</t>
    </r>
    <r>
      <rPr>
        <b/>
        <sz val="18"/>
        <color theme="1"/>
        <rFont val="Book Antiqua"/>
        <family val="1"/>
      </rPr>
      <t>pH Level:</t>
    </r>
    <r>
      <rPr>
        <sz val="18"/>
        <color theme="1"/>
        <rFont val="Book Antiqua"/>
        <family val="1"/>
      </rPr>
      <t xml:space="preserve"> Pongamia pinnata trees prefer slightly acidic to neutral soil pH, generally in the range of 6.0 to 7.5. This pH range supports nutrient availability and healthy root growth.</t>
    </r>
  </si>
  <si>
    <r>
      <rPr>
        <b/>
        <sz val="18"/>
        <color theme="1"/>
        <rFont val="Book Antiqua"/>
        <family val="1"/>
      </rPr>
      <t>Nitrogen (N):</t>
    </r>
    <r>
      <rPr>
        <sz val="18"/>
        <color theme="1"/>
        <rFont val="Book Antiqua"/>
        <family val="1"/>
      </rPr>
      <t xml:space="preserve"> Pongamia pinnata trees have a natural ability to fix nitrogen from the atmosphere through their root nodules. Therefore, excessive nitrogen fertilization may not be necessary and can even discourage nodulation.
</t>
    </r>
    <r>
      <rPr>
        <b/>
        <sz val="18"/>
        <color theme="1"/>
        <rFont val="Book Antiqua"/>
        <family val="1"/>
      </rPr>
      <t xml:space="preserve">Phosphorus (P) and Potassium (K): </t>
    </r>
    <r>
      <rPr>
        <sz val="18"/>
        <color theme="1"/>
        <rFont val="Book Antiqua"/>
        <family val="1"/>
      </rPr>
      <t xml:space="preserve">These nutrients are important for overall plant growth, flowering, and seed production. A balanced fertilizer with a moderate amount of phosphorus and potassium can be beneficial.
</t>
    </r>
    <r>
      <rPr>
        <b/>
        <sz val="18"/>
        <color theme="1"/>
        <rFont val="Book Antiqua"/>
        <family val="1"/>
      </rPr>
      <t>Micronutrients:</t>
    </r>
    <r>
      <rPr>
        <sz val="18"/>
        <color theme="1"/>
        <rFont val="Book Antiqua"/>
        <family val="1"/>
      </rPr>
      <t xml:space="preserve"> Pongamia pinnata trees, like all plants, require trace amounts of micronutrients such as iron, zinc, and manganese. A complete fertilizer with micronutrients can help ensure that the tree's nutritional needs are met.</t>
    </r>
  </si>
  <si>
    <r>
      <rPr>
        <b/>
        <sz val="18"/>
        <color theme="1"/>
        <rFont val="Book Antiqua"/>
        <family val="1"/>
      </rPr>
      <t>Seed Oil</t>
    </r>
    <r>
      <rPr>
        <sz val="18"/>
        <color theme="1"/>
        <rFont val="Book Antiqua"/>
        <family val="1"/>
      </rPr>
      <t xml:space="preserve">: Antibacterial and Antifungal: The oil extracted from Pongamia pinnata seeds has been used traditionally for its potential antibacterial and antifungal properties. It has been applied topically to treat skin infections, wounds, and skin disorders.Anti-inflammatory: The oil is also believed to have anti-inflammatory properties and has been used to alleviate pain and inflammation in traditional medicine practices.
</t>
    </r>
    <r>
      <rPr>
        <b/>
        <sz val="18"/>
        <color theme="1"/>
        <rFont val="Book Antiqua"/>
        <family val="1"/>
      </rPr>
      <t xml:space="preserve">Leaf and Bark Extracts: </t>
    </r>
    <r>
      <rPr>
        <sz val="18"/>
        <color theme="1"/>
        <rFont val="Book Antiqua"/>
        <family val="1"/>
      </rPr>
      <t xml:space="preserve">Antiparasitic: Extracts from the leaves and bark have been used traditionally as anthelmintics to treat intestinal worms and parasites.
</t>
    </r>
    <r>
      <rPr>
        <b/>
        <sz val="18"/>
        <color theme="1"/>
        <rFont val="Book Antiqua"/>
        <family val="1"/>
      </rPr>
      <t>Other Traditional Uses: Astringent Properties</t>
    </r>
    <r>
      <rPr>
        <sz val="18"/>
        <color theme="1"/>
        <rFont val="Book Antiqua"/>
        <family val="1"/>
      </rPr>
      <t xml:space="preserve">: Parts of the Pongamia pinnata tree, including the bark, have been used in traditional remedies for their astringent properties, which may help in wound healing and reducing bleeding. </t>
    </r>
    <r>
      <rPr>
        <b/>
        <sz val="18"/>
        <color theme="1"/>
        <rFont val="Book Antiqua"/>
        <family val="1"/>
      </rPr>
      <t xml:space="preserve">Anti-Insect Repellent: </t>
    </r>
    <r>
      <rPr>
        <sz val="18"/>
        <color theme="1"/>
        <rFont val="Book Antiqua"/>
        <family val="1"/>
      </rPr>
      <t xml:space="preserve">The oil has been used as an insect repellent and is sometimes applied to the skin to ward off insects.
</t>
    </r>
  </si>
  <si>
    <r>
      <rPr>
        <b/>
        <sz val="18"/>
        <color theme="1"/>
        <rFont val="Book Antiqua"/>
        <family val="1"/>
      </rPr>
      <t>Minimum Temperature:</t>
    </r>
    <r>
      <rPr>
        <sz val="18"/>
        <color theme="1"/>
        <rFont val="Book Antiqua"/>
        <family val="1"/>
      </rPr>
      <t xml:space="preserve"> Jackfruit trees are highly sensitive to cold temperatures, and they cannot tolerate frost. The minimum temperature for planting jackfruit is around 32°F (0°C). Temperatures below this level can cause damage to the tree, especially to young and tender growth.</t>
    </r>
  </si>
  <si>
    <r>
      <rPr>
        <b/>
        <sz val="18"/>
        <color theme="1"/>
        <rFont val="Book Antiqua"/>
        <family val="1"/>
      </rPr>
      <t>Flowering Season</t>
    </r>
    <r>
      <rPr>
        <sz val="18"/>
        <color theme="1"/>
        <rFont val="Book Antiqua"/>
        <family val="1"/>
      </rPr>
      <t xml:space="preserve">: wet or rainy seasons, 
</t>
    </r>
    <r>
      <rPr>
        <b/>
        <sz val="18"/>
        <color theme="1"/>
        <rFont val="Book Antiqua"/>
        <family val="1"/>
      </rPr>
      <t>Fruiting Season</t>
    </r>
    <r>
      <rPr>
        <sz val="18"/>
        <color theme="1"/>
        <rFont val="Book Antiqua"/>
        <family val="1"/>
      </rPr>
      <t xml:space="preserve">: warmer and wetter months. 
</t>
    </r>
    <r>
      <rPr>
        <b/>
        <sz val="18"/>
        <color theme="1"/>
        <rFont val="Book Antiqua"/>
        <family val="1"/>
      </rPr>
      <t xml:space="preserve">Peak Fruiting: </t>
    </r>
    <r>
      <rPr>
        <sz val="18"/>
        <color theme="1"/>
        <rFont val="Book Antiqua"/>
        <family val="1"/>
      </rPr>
      <t>wet season or times of abundant rainfall</t>
    </r>
  </si>
  <si>
    <r>
      <t xml:space="preserve">Length: </t>
    </r>
    <r>
      <rPr>
        <sz val="18"/>
        <color theme="1"/>
        <rFont val="Book Antiqua"/>
        <family val="1"/>
      </rPr>
      <t>30 centimeters (12 inches) to over 90 centimeters (35 inches) or more</t>
    </r>
    <r>
      <rPr>
        <b/>
        <sz val="18"/>
        <color theme="1"/>
        <rFont val="Book Antiqua"/>
        <family val="1"/>
      </rPr>
      <t xml:space="preserve">,
 Width: </t>
    </r>
    <r>
      <rPr>
        <sz val="18"/>
        <color theme="1"/>
        <rFont val="Book Antiqua"/>
        <family val="1"/>
      </rPr>
      <t>Mature jackfruits can have a width of around 25 to 50 centimeters (10 to 20 inches) or more</t>
    </r>
    <r>
      <rPr>
        <b/>
        <sz val="18"/>
        <color theme="1"/>
        <rFont val="Book Antiqua"/>
        <family val="1"/>
      </rPr>
      <t xml:space="preserve">,
Weight: </t>
    </r>
    <r>
      <rPr>
        <sz val="18"/>
        <color theme="1"/>
        <rFont val="Book Antiqua"/>
        <family val="1"/>
      </rPr>
      <t>Mature jackfruits can weigh anywhere from 5 kilograms (11 pounds) to over 30 kilograms (66 pounds) or even more.</t>
    </r>
    <r>
      <rPr>
        <b/>
        <sz val="18"/>
        <color theme="1"/>
        <rFont val="Book Antiqua"/>
        <family val="1"/>
      </rPr>
      <t xml:space="preserve">
</t>
    </r>
  </si>
  <si>
    <r>
      <rPr>
        <b/>
        <sz val="18"/>
        <color theme="1"/>
        <rFont val="Book Antiqua"/>
        <family val="1"/>
      </rPr>
      <t>Loamy Soil</t>
    </r>
    <r>
      <rPr>
        <sz val="18"/>
        <color theme="1"/>
        <rFont val="Book Antiqua"/>
        <family val="1"/>
      </rPr>
      <t xml:space="preserve">: Loamy soil is a balanced combination of sand, silt, and clay. It provides good drainage while also retaining moisture and nutrients. This type of soil is generally ideal for jackfruit trees.
</t>
    </r>
    <r>
      <rPr>
        <b/>
        <sz val="18"/>
        <color theme="1"/>
        <rFont val="Book Antiqua"/>
        <family val="1"/>
      </rPr>
      <t>Sandy Loam</t>
    </r>
    <r>
      <rPr>
        <sz val="18"/>
        <color theme="1"/>
        <rFont val="Book Antiqua"/>
        <family val="1"/>
      </rPr>
      <t>: Sandy loam soil has a good balance of sand and silt, providing both drainage and moisture retention. It's suitable for jackfruit cultivation as long as it's rich in organic matter to improve its nutrient-holding capacity.</t>
    </r>
  </si>
  <si>
    <r>
      <rPr>
        <b/>
        <sz val="18"/>
        <color theme="1"/>
        <rFont val="Book Antiqua"/>
        <family val="1"/>
      </rPr>
      <t>NPK Fertilizer:</t>
    </r>
    <r>
      <rPr>
        <sz val="18"/>
        <color theme="1"/>
        <rFont val="Book Antiqua"/>
        <family val="1"/>
      </rPr>
      <t xml:space="preserve">A balanced fertilizer with a combination of nitrogen (N), phosphorus (P), and potassium (K) is recommended. Look for a fertilizer with an NPK ratio of around 10-10-10 or 14-14-14. This provides a good mix of nutrients for overall growth, root development, and fruiting.
</t>
    </r>
    <r>
      <rPr>
        <b/>
        <sz val="18"/>
        <color theme="1"/>
        <rFont val="Book Antiqua"/>
        <family val="1"/>
      </rPr>
      <t>Slow-Release Fertilizer:</t>
    </r>
    <r>
      <rPr>
        <sz val="18"/>
        <color theme="1"/>
        <rFont val="Book Antiqua"/>
        <family val="1"/>
      </rPr>
      <t xml:space="preserve"> Slow-release fertilizers provide a gradual and sustained release of nutrients over time. This can be beneficial for jackfruit trees, as it reduces the risk of nutrient imbalances and minimizes the need for frequent applications.</t>
    </r>
  </si>
  <si>
    <r>
      <rPr>
        <b/>
        <sz val="18"/>
        <color theme="1"/>
        <rFont val="Book Antiqua"/>
        <family val="1"/>
      </rPr>
      <t>Nutritional Content</t>
    </r>
    <r>
      <rPr>
        <sz val="18"/>
        <color theme="1"/>
        <rFont val="Book Antiqua"/>
        <family val="1"/>
      </rPr>
      <t xml:space="preserve">: Jackfruit is rich in vitamins, minerals, dietary fiber, and antioxidants. It contains vitamin C, vitamin A, potassium, magnesium, and other nutrients that contribute to overall health and well-being.
</t>
    </r>
    <r>
      <rPr>
        <b/>
        <sz val="18"/>
        <color theme="1"/>
        <rFont val="Book Antiqua"/>
        <family val="1"/>
      </rPr>
      <t>Digestive Health:</t>
    </r>
    <r>
      <rPr>
        <sz val="18"/>
        <color theme="1"/>
        <rFont val="Book Antiqua"/>
        <family val="1"/>
      </rPr>
      <t xml:space="preserve"> The dietary fiber in jackfruit can help promote healthy digestion by preventing constipation and supporting regular bowel movements.
</t>
    </r>
    <r>
      <rPr>
        <b/>
        <sz val="18"/>
        <color theme="1"/>
        <rFont val="Book Antiqua"/>
        <family val="1"/>
      </rPr>
      <t>Anti-Inflammatory Properties</t>
    </r>
    <r>
      <rPr>
        <sz val="18"/>
        <color theme="1"/>
        <rFont val="Book Antiqua"/>
        <family val="1"/>
      </rPr>
      <t xml:space="preserve">: Some compounds found in jackfruit, including flavonoids and antioxidants, have potential anti-inflammatory effects that may contribute to reducing inflammation and promoting health.
</t>
    </r>
    <r>
      <rPr>
        <b/>
        <sz val="18"/>
        <color theme="1"/>
        <rFont val="Book Antiqua"/>
        <family val="1"/>
      </rPr>
      <t>Immune Support:</t>
    </r>
    <r>
      <rPr>
        <sz val="18"/>
        <color theme="1"/>
        <rFont val="Book Antiqua"/>
        <family val="1"/>
      </rPr>
      <t xml:space="preserve"> The vitamin C content in jackfruit can contribute to a healthy immune system by supporting immune function.
Blood Sugar Regulation: Jackfruit has a relatively low glycemic index and contains natural sugars, making it a potential option for individuals with diabetes to include in their diets. However, portion control is important due to its natural sugar content.</t>
    </r>
  </si>
  <si>
    <r>
      <rPr>
        <b/>
        <sz val="18"/>
        <color theme="1"/>
        <rFont val="Book Antiqua"/>
        <family val="1"/>
      </rPr>
      <t>Germination:</t>
    </r>
    <r>
      <rPr>
        <sz val="18"/>
        <color theme="1"/>
        <rFont val="Book Antiqua"/>
        <family val="1"/>
      </rPr>
      <t xml:space="preserve">2 to 4 weeks, 
</t>
    </r>
    <r>
      <rPr>
        <b/>
        <sz val="18"/>
        <color theme="1"/>
        <rFont val="Book Antiqua"/>
        <family val="1"/>
      </rPr>
      <t>Seedling Growth:</t>
    </r>
    <r>
      <rPr>
        <sz val="18"/>
        <color theme="1"/>
        <rFont val="Book Antiqua"/>
        <family val="1"/>
      </rPr>
      <t xml:space="preserve"> 
2 to 6 months, depending on growing conditions.</t>
    </r>
  </si>
  <si>
    <r>
      <rPr>
        <b/>
        <sz val="18"/>
        <color theme="1"/>
        <rFont val="Book Antiqua"/>
        <family val="1"/>
      </rPr>
      <t xml:space="preserve">Young Tree Stage: </t>
    </r>
    <r>
      <rPr>
        <sz val="18"/>
        <color theme="1"/>
        <rFont val="Book Antiqua"/>
        <family val="1"/>
      </rPr>
      <t xml:space="preserve">3 to 6 years
</t>
    </r>
    <r>
      <rPr>
        <b/>
        <sz val="18"/>
        <color theme="1"/>
        <rFont val="Book Antiqua"/>
        <family val="1"/>
      </rPr>
      <t xml:space="preserve">Fruiting Stage: </t>
    </r>
    <r>
      <rPr>
        <sz val="18"/>
        <color theme="1"/>
        <rFont val="Book Antiqua"/>
        <family val="1"/>
      </rPr>
      <t xml:space="preserve">20 to 40 years or more
</t>
    </r>
  </si>
  <si>
    <r>
      <t xml:space="preserve">Minimum Temperature: </t>
    </r>
    <r>
      <rPr>
        <sz val="18"/>
        <color theme="1"/>
        <rFont val="Book Antiqua"/>
        <family val="1"/>
      </rPr>
      <t>Mango trees are highly sensitive to cold temperatures and can be damaged or killed by frost. They generally cannot tolerate temperatures below 30°F (-1°C) for extended periods. Young trees are even more susceptible to cold damage, so it's recommended to protect them from any frost events.</t>
    </r>
  </si>
  <si>
    <r>
      <rPr>
        <b/>
        <sz val="18"/>
        <color theme="1"/>
        <rFont val="Book Antiqua"/>
        <family val="1"/>
      </rPr>
      <t>Flowering Season</t>
    </r>
    <r>
      <rPr>
        <sz val="18"/>
        <color theme="1"/>
        <rFont val="Book Antiqua"/>
        <family val="1"/>
      </rPr>
      <t xml:space="preserve">: flowering can occur between November and March,from February to April.
</t>
    </r>
    <r>
      <rPr>
        <b/>
        <sz val="18"/>
        <color theme="1"/>
        <rFont val="Book Antiqua"/>
        <family val="1"/>
      </rPr>
      <t xml:space="preserve">Fruiting Season: </t>
    </r>
    <r>
      <rPr>
        <sz val="18"/>
        <color theme="1"/>
        <rFont val="Book Antiqua"/>
        <family val="1"/>
      </rPr>
      <t>After flowering, mango trees go through a period of fruit development. The fruiting season typically follows the flowering season.</t>
    </r>
  </si>
  <si>
    <r>
      <rPr>
        <b/>
        <sz val="18"/>
        <color theme="1"/>
        <rFont val="Book Antiqua"/>
        <family val="1"/>
      </rPr>
      <t xml:space="preserve">Height: </t>
    </r>
    <r>
      <rPr>
        <sz val="18"/>
        <color theme="1"/>
        <rFont val="Book Antiqua"/>
        <family val="1"/>
      </rPr>
      <t xml:space="preserve">10 to 45 meters (33 to 148 feet).
</t>
    </r>
    <r>
      <rPr>
        <b/>
        <sz val="18"/>
        <color theme="1"/>
        <rFont val="Book Antiqua"/>
        <family val="1"/>
      </rPr>
      <t>Width (Canopy Spread):</t>
    </r>
    <r>
      <rPr>
        <sz val="18"/>
        <color theme="1"/>
        <rFont val="Book Antiqua"/>
        <family val="1"/>
      </rPr>
      <t xml:space="preserve">8 to 15 meters (26 to 49 feet) or even more. 
</t>
    </r>
    <r>
      <rPr>
        <b/>
        <sz val="18"/>
        <color theme="1"/>
        <rFont val="Book Antiqua"/>
        <family val="1"/>
      </rPr>
      <t>Trunk Diameter:</t>
    </r>
    <r>
      <rPr>
        <sz val="18"/>
        <color theme="1"/>
        <rFont val="Book Antiqua"/>
        <family val="1"/>
      </rPr>
      <t>30 to 100 centimeters (12 to 39 inches) or more, depending on the age and health of the tree.</t>
    </r>
  </si>
  <si>
    <r>
      <rPr>
        <b/>
        <sz val="18"/>
        <color theme="1"/>
        <rFont val="Book Antiqua"/>
        <family val="1"/>
      </rPr>
      <t>Well-Draining Soil:</t>
    </r>
    <r>
      <rPr>
        <sz val="18"/>
        <color theme="1"/>
        <rFont val="Book Antiqua"/>
        <family val="1"/>
      </rPr>
      <t xml:space="preserve"> Mango trees do not tolerate waterlogged or poorly drained soil. It's crucial to plant them in soil that allows excess water to drain away, preventing root rot and other water-related issues.
</t>
    </r>
    <r>
      <rPr>
        <b/>
        <sz val="18"/>
        <color theme="1"/>
        <rFont val="Book Antiqua"/>
        <family val="1"/>
      </rPr>
      <t>Loamy Soil:</t>
    </r>
    <r>
      <rPr>
        <sz val="18"/>
        <color theme="1"/>
        <rFont val="Book Antiqua"/>
        <family val="1"/>
      </rPr>
      <t xml:space="preserve"> Loamy soil, which is a mixture of sand, silt, and clay, is generally ideal for mango trees. It provides good drainage while retaining enough moisture and nutrients for healthy growth.
</t>
    </r>
    <r>
      <rPr>
        <b/>
        <sz val="18"/>
        <color theme="1"/>
        <rFont val="Book Antiqua"/>
        <family val="1"/>
      </rPr>
      <t>Slightly Acidic to Neutral pH:</t>
    </r>
    <r>
      <rPr>
        <sz val="18"/>
        <color theme="1"/>
        <rFont val="Book Antiqua"/>
        <family val="1"/>
      </rPr>
      <t xml:space="preserve"> Mango trees typically prefer soil with a slightly acidic to neutral pH range of around 6.0 to 7.5. This pH range helps ensure nutrient availability and optimal root health.
</t>
    </r>
  </si>
  <si>
    <r>
      <rPr>
        <b/>
        <sz val="18"/>
        <color theme="1"/>
        <rFont val="Book Antiqua"/>
        <family val="1"/>
      </rPr>
      <t xml:space="preserve">Nitrogen (N): </t>
    </r>
    <r>
      <rPr>
        <sz val="18"/>
        <color theme="1"/>
        <rFont val="Book Antiqua"/>
        <family val="1"/>
      </rPr>
      <t xml:space="preserve">A balanced fertilizer with a higher first number (N-P-K ratio) is suitable, such as a 10-10-10 or 16-4-8 ratio.
</t>
    </r>
    <r>
      <rPr>
        <b/>
        <sz val="18"/>
        <color theme="1"/>
        <rFont val="Book Antiqua"/>
        <family val="1"/>
      </rPr>
      <t>Phosphorus (P):</t>
    </r>
    <r>
      <rPr>
        <sz val="18"/>
        <color theme="1"/>
        <rFont val="Book Antiqua"/>
        <family val="1"/>
      </rPr>
      <t xml:space="preserve">  10-20-10 or 8-24-24 ratio, particularly when the tree is establishing its root system or when flowering and fruiting.
P</t>
    </r>
    <r>
      <rPr>
        <b/>
        <sz val="18"/>
        <color theme="1"/>
        <rFont val="Book Antiqua"/>
        <family val="1"/>
      </rPr>
      <t>otassium (K):</t>
    </r>
    <r>
      <rPr>
        <sz val="18"/>
        <color theme="1"/>
        <rFont val="Book Antiqua"/>
        <family val="1"/>
      </rPr>
      <t xml:space="preserve"> Potassium aids in overall plant health, disease resistance, and fruit quality. Fertilizers with a higher third number, like a 10-10-20 ratio, can help supply adequate potassium to the mango tree.
</t>
    </r>
    <r>
      <rPr>
        <b/>
        <sz val="18"/>
        <color theme="1"/>
        <rFont val="Book Antiqua"/>
        <family val="1"/>
      </rPr>
      <t>Micronutrients:</t>
    </r>
    <r>
      <rPr>
        <sz val="18"/>
        <color theme="1"/>
        <rFont val="Book Antiqua"/>
        <family val="1"/>
      </rPr>
      <t xml:space="preserve"> Mango trees also require various micronutrients like iron, zinc, manganese, copper, and boron. These are usually present in smaller amounts in most balanced fertilizers, but if you notice specific nutrient deficiencies, you might need to use specialized fertilizers or foliar sprays containing these micronutrients.</t>
    </r>
  </si>
  <si>
    <r>
      <rPr>
        <b/>
        <sz val="18"/>
        <color theme="1"/>
        <rFont val="Book Antiqua"/>
        <family val="1"/>
      </rPr>
      <t>Digestive Health:</t>
    </r>
    <r>
      <rPr>
        <sz val="18"/>
        <color theme="1"/>
        <rFont val="Book Antiqua"/>
        <family val="1"/>
      </rPr>
      <t xml:space="preserve"> Mangoes are rich in dietary fiber, which can promote healthy digestion by preventing constipation and supporting regular bowel movements.
</t>
    </r>
    <r>
      <rPr>
        <b/>
        <sz val="18"/>
        <color theme="1"/>
        <rFont val="Book Antiqua"/>
        <family val="1"/>
      </rPr>
      <t>Nutritional Content:</t>
    </r>
    <r>
      <rPr>
        <sz val="18"/>
        <color theme="1"/>
        <rFont val="Book Antiqua"/>
        <family val="1"/>
      </rPr>
      <t xml:space="preserve"> Mangoes are a good source of vitamins and minerals, including vitamin C, vitamin A, vitamin E, and potassium, which contribute to overall health and immunity.
</t>
    </r>
    <r>
      <rPr>
        <b/>
        <sz val="18"/>
        <color theme="1"/>
        <rFont val="Book Antiqua"/>
        <family val="1"/>
      </rPr>
      <t>Antioxidant Properties:</t>
    </r>
    <r>
      <rPr>
        <sz val="18"/>
        <color theme="1"/>
        <rFont val="Book Antiqua"/>
        <family val="1"/>
      </rPr>
      <t xml:space="preserve"> Mangoes contain antioxidants like beta-carotene and vitamin C, which help protect cells from oxidative stress and may have anti-inflammatory effects.
</t>
    </r>
    <r>
      <rPr>
        <b/>
        <sz val="18"/>
        <color theme="1"/>
        <rFont val="Book Antiqua"/>
        <family val="1"/>
      </rPr>
      <t xml:space="preserve">Skin Health: </t>
    </r>
    <r>
      <rPr>
        <sz val="18"/>
        <color theme="1"/>
        <rFont val="Book Antiqua"/>
        <family val="1"/>
      </rPr>
      <t xml:space="preserve">Mango extracts are sometimes used in skincare products due to their potential skin-soothing and moisturizing properties. Vitamin A in mangoes can contribute to healthy skin as well.
</t>
    </r>
    <r>
      <rPr>
        <b/>
        <sz val="18"/>
        <color theme="1"/>
        <rFont val="Book Antiqua"/>
        <family val="1"/>
      </rPr>
      <t>Traditional Medicine:</t>
    </r>
    <r>
      <rPr>
        <sz val="18"/>
        <color theme="1"/>
        <rFont val="Book Antiqua"/>
        <family val="1"/>
      </rPr>
      <t xml:space="preserve"> Different parts of the mango tree, including leaves, bark, and roots, have been used in traditional medicine systems in various cultures. These uses include treating ailments like diarrhea, dysentery, and respiratory issues. The leaves have been used as a remedy for diabetes in some traditional practices.</t>
    </r>
  </si>
  <si>
    <r>
      <rPr>
        <b/>
        <sz val="18"/>
        <color theme="1"/>
        <rFont val="Book Antiqua"/>
        <family val="1"/>
      </rPr>
      <t>Germination:</t>
    </r>
    <r>
      <rPr>
        <sz val="18"/>
        <color theme="1"/>
        <rFont val="Book Antiqua"/>
        <family val="1"/>
      </rPr>
      <t xml:space="preserve">1 to 4 weeks after planting
</t>
    </r>
    <r>
      <rPr>
        <b/>
        <sz val="18"/>
        <color theme="1"/>
        <rFont val="Book Antiqua"/>
        <family val="1"/>
      </rPr>
      <t>Seedling Growth:</t>
    </r>
    <r>
      <rPr>
        <sz val="18"/>
        <color theme="1"/>
        <rFont val="Book Antiqua"/>
        <family val="1"/>
      </rPr>
      <t xml:space="preserve">This phase can take another 2 to 6 weeks.
</t>
    </r>
    <r>
      <rPr>
        <b/>
        <sz val="18"/>
        <color theme="1"/>
        <rFont val="Book Antiqua"/>
        <family val="1"/>
      </rPr>
      <t xml:space="preserve">Transplanting:  </t>
    </r>
    <r>
      <rPr>
        <sz val="18"/>
        <color theme="1"/>
        <rFont val="Book Antiqua"/>
        <family val="1"/>
      </rPr>
      <t>6 to 8 weeks old.</t>
    </r>
  </si>
  <si>
    <r>
      <rPr>
        <b/>
        <sz val="18"/>
        <color theme="1"/>
        <rFont val="Book Antiqua"/>
        <family val="1"/>
      </rPr>
      <t xml:space="preserve">Minimum Temperature: </t>
    </r>
    <r>
      <rPr>
        <sz val="18"/>
        <color theme="1"/>
        <rFont val="Book Antiqua"/>
        <family val="1"/>
      </rPr>
      <t>Jamun trees are sensitive to cold temperatures and should not be exposed to frost. The minimum temperature for planting should be above 50°F (10°C). Young plants are especially susceptible to cold, so protecting them from cold snaps is important.</t>
    </r>
  </si>
  <si>
    <r>
      <rPr>
        <b/>
        <sz val="18"/>
        <color theme="1"/>
        <rFont val="Book Antiqua"/>
        <family val="1"/>
      </rPr>
      <t>Flowering Season:</t>
    </r>
    <r>
      <rPr>
        <sz val="18"/>
        <color theme="1"/>
        <rFont val="Book Antiqua"/>
        <family val="1"/>
      </rPr>
      <t xml:space="preserve"> Jamun trees usually start to flower in late spring to early summer. In many regions, this could be around March to June. The flowering period can last for a few weeks.
</t>
    </r>
    <r>
      <rPr>
        <b/>
        <sz val="18"/>
        <color theme="1"/>
        <rFont val="Book Antiqua"/>
        <family val="1"/>
      </rPr>
      <t xml:space="preserve">Fruiting Season: </t>
    </r>
    <r>
      <rPr>
        <sz val="18"/>
        <color theme="1"/>
        <rFont val="Book Antiqua"/>
        <family val="1"/>
      </rPr>
      <t xml:space="preserve">Following the flowering season, Jamun trees produce fruit. The fruiting season typically occurs in the summer months, often starting from June and lasting through July or August.
</t>
    </r>
    <r>
      <rPr>
        <b/>
        <sz val="18"/>
        <color theme="1"/>
        <rFont val="Book Antiqua"/>
        <family val="1"/>
      </rPr>
      <t>Monsoon Influence:</t>
    </r>
    <r>
      <rPr>
        <sz val="18"/>
        <color theme="1"/>
        <rFont val="Book Antiqua"/>
        <family val="1"/>
      </rPr>
      <t xml:space="preserve"> In areas with a distinct monsoon season, the increased humidity and rainfall during the monsoon can also encourage growth and flowering in Jamun trees. The monsoon season typically occurs during the summer months.</t>
    </r>
  </si>
  <si>
    <r>
      <t>Length (Height):</t>
    </r>
    <r>
      <rPr>
        <sz val="18"/>
        <color theme="1"/>
        <rFont val="Book Antiqua"/>
        <family val="1"/>
      </rPr>
      <t>15 to 30 meters (49 to 98 feet)</t>
    </r>
    <r>
      <rPr>
        <b/>
        <sz val="18"/>
        <color theme="1"/>
        <rFont val="Book Antiqua"/>
        <family val="1"/>
      </rPr>
      <t xml:space="preserve">
Width (Canopy Spread):</t>
    </r>
    <r>
      <rPr>
        <sz val="18"/>
        <color theme="1"/>
        <rFont val="Book Antiqua"/>
        <family val="1"/>
      </rPr>
      <t xml:space="preserve">5 to 15 meters (16 to 49 feet) or more
</t>
    </r>
  </si>
  <si>
    <r>
      <rPr>
        <b/>
        <sz val="18"/>
        <color theme="1"/>
        <rFont val="Book Antiqua"/>
        <family val="1"/>
      </rPr>
      <t>Well-Draining:</t>
    </r>
    <r>
      <rPr>
        <sz val="18"/>
        <color theme="1"/>
        <rFont val="Book Antiqua"/>
        <family val="1"/>
      </rPr>
      <t xml:space="preserve"> Good drainage is essential for Jamun trees. They do not tolerate waterlogged or poorly drained soils. To ensure proper drainage, avoid planting in heavy clay soils that retain excess moisture.
</t>
    </r>
    <r>
      <rPr>
        <b/>
        <sz val="18"/>
        <color theme="1"/>
        <rFont val="Book Antiqua"/>
        <family val="1"/>
      </rPr>
      <t>Loamy Soil:</t>
    </r>
    <r>
      <rPr>
        <sz val="18"/>
        <color theme="1"/>
        <rFont val="Book Antiqua"/>
        <family val="1"/>
      </rPr>
      <t xml:space="preserve"> Loam soil, which is a balanced mixture of sand, silt, and clay, is often ideal for Jamun trees. It provides good drainage while retaining some moisture and nutrients.
</t>
    </r>
    <r>
      <rPr>
        <b/>
        <sz val="18"/>
        <color theme="1"/>
        <rFont val="Book Antiqua"/>
        <family val="1"/>
      </rPr>
      <t>pH Level:</t>
    </r>
    <r>
      <rPr>
        <sz val="18"/>
        <color theme="1"/>
        <rFont val="Book Antiqua"/>
        <family val="1"/>
      </rPr>
      <t xml:space="preserve"> Jamun trees generally prefer slightly acidic to neutral soil with a pH range of around 5.5 to 7.5. Testing your soil's pH and amending it if necessary can help create optimal conditions for growth.</t>
    </r>
  </si>
  <si>
    <r>
      <rPr>
        <b/>
        <sz val="18"/>
        <color theme="1"/>
        <rFont val="Book Antiqua"/>
        <family val="1"/>
      </rPr>
      <t>Slow-Release Fertilizer:</t>
    </r>
    <r>
      <rPr>
        <sz val="18"/>
        <color theme="1"/>
        <rFont val="Book Antiqua"/>
        <family val="1"/>
      </rPr>
      <t xml:space="preserve"> Use a balanced slow-release granular fertilizer at planting time to provide a steady supply of nutrients over time. Look for a fertilizer with a balanced N-P-K ratio (nitrogen, phosphorus, and potassium) to support overall growth.
</t>
    </r>
    <r>
      <rPr>
        <b/>
        <sz val="18"/>
        <color theme="1"/>
        <rFont val="Book Antiqua"/>
        <family val="1"/>
      </rPr>
      <t>Nitrogen-Rich Fertilizer:</t>
    </r>
    <r>
      <rPr>
        <sz val="18"/>
        <color theme="1"/>
        <rFont val="Book Antiqua"/>
        <family val="1"/>
      </rPr>
      <t xml:space="preserve"> Jamun trees can benefit from nitrogen-rich fertilizers to promote vegetative growth. Apply nitrogen-based fertilizer in spring and early summer to encourage healthy foliage development.
</t>
    </r>
    <r>
      <rPr>
        <b/>
        <sz val="18"/>
        <color theme="1"/>
        <rFont val="Book Antiqua"/>
        <family val="1"/>
      </rPr>
      <t xml:space="preserve">Phosphorus and Potassium: </t>
    </r>
    <r>
      <rPr>
        <sz val="18"/>
        <color theme="1"/>
        <rFont val="Book Antiqua"/>
        <family val="1"/>
      </rPr>
      <t xml:space="preserve">Phosphorus (P) and potassium (K) are important for root development and fruiting. Choose a fertilizer with a higher middle number (P) for root establishment and fruit production.
</t>
    </r>
    <r>
      <rPr>
        <b/>
        <sz val="18"/>
        <color theme="1"/>
        <rFont val="Book Antiqua"/>
        <family val="1"/>
      </rPr>
      <t>Micronutrients:</t>
    </r>
    <r>
      <rPr>
        <sz val="18"/>
        <color theme="1"/>
        <rFont val="Book Antiqua"/>
        <family val="1"/>
      </rPr>
      <t xml:space="preserve"> Jamun trees also require micronutrients like iron, zinc, manganese, and copper. If your soil is deficient in these micronutrients, you can apply a micronutrient-rich fertilizer or foliar spray.</t>
    </r>
  </si>
  <si>
    <r>
      <rPr>
        <b/>
        <sz val="18"/>
        <color theme="1"/>
        <rFont val="Book Antiqua"/>
        <family val="1"/>
      </rPr>
      <t>Diabetes Management:</t>
    </r>
    <r>
      <rPr>
        <sz val="18"/>
        <color theme="1"/>
        <rFont val="Book Antiqua"/>
        <family val="1"/>
      </rPr>
      <t xml:space="preserve"> One of the most well-known uses of Jamun is its potential role in diabetes management. Some studies suggest that compounds found in Jamun, including flavonoids and polyphenols, may help lower blood sugar levels and improve insulin sensitivity. The seeds of Jamun are often used for this purpose, and Jamun-based supplements are available.
</t>
    </r>
    <r>
      <rPr>
        <b/>
        <sz val="18"/>
        <color theme="1"/>
        <rFont val="Book Antiqua"/>
        <family val="1"/>
      </rPr>
      <t xml:space="preserve">Digestive Health: </t>
    </r>
    <r>
      <rPr>
        <sz val="18"/>
        <color theme="1"/>
        <rFont val="Book Antiqua"/>
        <family val="1"/>
      </rPr>
      <t xml:space="preserve">Jamun is believed to aid in digestion. Both the fruit and the leaves are used for their digestive properties. The leaves are sometimes consumed in the form of teas or extracts to relieve digestive issues.
</t>
    </r>
    <r>
      <rPr>
        <b/>
        <sz val="18"/>
        <color theme="1"/>
        <rFont val="Book Antiqua"/>
        <family val="1"/>
      </rPr>
      <t xml:space="preserve">Skin Health: </t>
    </r>
    <r>
      <rPr>
        <sz val="18"/>
        <color theme="1"/>
        <rFont val="Book Antiqua"/>
        <family val="1"/>
      </rPr>
      <t xml:space="preserve">The astringent properties of Jamun are thought to be beneficial for skin health. Some traditional practices involve using Jamun-based products to treat skin conditions and improve complexion.
</t>
    </r>
    <r>
      <rPr>
        <b/>
        <sz val="18"/>
        <color theme="1"/>
        <rFont val="Book Antiqua"/>
        <family val="1"/>
      </rPr>
      <t>Cardiovascular Health:</t>
    </r>
    <r>
      <rPr>
        <sz val="18"/>
        <color theme="1"/>
        <rFont val="Book Antiqua"/>
        <family val="1"/>
      </rPr>
      <t xml:space="preserve"> The consumption of Jamun may contribute to cardiovascular health by helping to regulate blood pressure and cholesterol levels.
</t>
    </r>
    <r>
      <rPr>
        <b/>
        <sz val="18"/>
        <color theme="1"/>
        <rFont val="Book Antiqua"/>
        <family val="1"/>
      </rPr>
      <t>Oral Health:</t>
    </r>
    <r>
      <rPr>
        <sz val="18"/>
        <color theme="1"/>
        <rFont val="Book Antiqua"/>
        <family val="1"/>
      </rPr>
      <t xml:space="preserve"> In some cultures, Jamun leaves are used to promote oral health. Chewing on the leaves or using them in mouthwashes is believed to help prevent gum disease and promote overall oral hygiene.
</t>
    </r>
  </si>
  <si>
    <r>
      <t xml:space="preserve">Germination: </t>
    </r>
    <r>
      <rPr>
        <sz val="18"/>
        <color theme="1"/>
        <rFont val="Book Antiqua"/>
        <family val="1"/>
      </rPr>
      <t xml:space="preserve">1 to 2 weeks after planting.
</t>
    </r>
    <r>
      <rPr>
        <b/>
        <sz val="18"/>
        <color theme="1"/>
        <rFont val="Book Antiqua"/>
        <family val="1"/>
      </rPr>
      <t>Seedling Stage</t>
    </r>
    <r>
      <rPr>
        <sz val="18"/>
        <color theme="1"/>
        <rFont val="Book Antiqua"/>
        <family val="1"/>
      </rPr>
      <t xml:space="preserve">: typically reaching a height of about 1 to 2 feet within the first year or so.
</t>
    </r>
    <r>
      <rPr>
        <b/>
        <sz val="18"/>
        <color theme="1"/>
        <rFont val="Book Antiqua"/>
        <family val="1"/>
      </rPr>
      <t>Maturity:</t>
    </r>
    <r>
      <rPr>
        <sz val="18"/>
        <color theme="1"/>
        <rFont val="Book Antiqua"/>
        <family val="1"/>
      </rPr>
      <t xml:space="preserve"> Neem trees can take anywhere from 5 to 10 years or more to reach maturity and achieve their full height potential, which can range from 50 to 80 feet or more.</t>
    </r>
  </si>
  <si>
    <r>
      <rPr>
        <b/>
        <sz val="18"/>
        <color theme="1"/>
        <rFont val="Book Antiqua"/>
        <family val="1"/>
      </rPr>
      <t xml:space="preserve">Minimum Temperature: </t>
    </r>
    <r>
      <rPr>
        <sz val="18"/>
        <color theme="1"/>
        <rFont val="Book Antiqua"/>
        <family val="1"/>
      </rPr>
      <t>Neem trees are sensitive to frost and cold temperatures. They generally cannot tolerate temperatures below 4-5°C (39-41°F). Prolonged exposure to colder temperatures can damage the tree or even kill it.</t>
    </r>
  </si>
  <si>
    <r>
      <rPr>
        <b/>
        <sz val="18"/>
        <color theme="1"/>
        <rFont val="Book Antiqua"/>
        <family val="1"/>
      </rPr>
      <t xml:space="preserve">Spring and Summer: </t>
    </r>
    <r>
      <rPr>
        <sz val="18"/>
        <color theme="1"/>
        <rFont val="Book Antiqua"/>
        <family val="1"/>
      </rPr>
      <t xml:space="preserve">In tropical and subtropical regions, Neem trees often experience their most vigorous growth during the spring and summer months. The warm temperatures and increased sunlight provide optimal conditions for their growth, leaf production, and overall health.
</t>
    </r>
    <r>
      <rPr>
        <b/>
        <sz val="18"/>
        <color theme="1"/>
        <rFont val="Book Antiqua"/>
        <family val="1"/>
      </rPr>
      <t>Rainy Season:</t>
    </r>
    <r>
      <rPr>
        <sz val="18"/>
        <color theme="1"/>
        <rFont val="Book Antiqua"/>
        <family val="1"/>
      </rPr>
      <t xml:space="preserve"> In some regions, especially those with distinct wet and dry seasons, the rainy season can also contribute to the flourishing of Neem trees. The increased moisture in the soil and the regular rainfall can support the tree's growth and development.</t>
    </r>
  </si>
  <si>
    <r>
      <rPr>
        <b/>
        <sz val="18"/>
        <color theme="1"/>
        <rFont val="Book Antiqua"/>
        <family val="1"/>
      </rPr>
      <t xml:space="preserve">Height: </t>
    </r>
    <r>
      <rPr>
        <sz val="18"/>
        <color theme="1"/>
        <rFont val="Book Antiqua"/>
        <family val="1"/>
      </rPr>
      <t xml:space="preserve">around 15 to 20 meters (1500 to 2000 centimeters or approximately 50 to 65 feet).
</t>
    </r>
    <r>
      <rPr>
        <b/>
        <sz val="18"/>
        <color theme="1"/>
        <rFont val="Book Antiqua"/>
        <family val="1"/>
      </rPr>
      <t xml:space="preserve">Width (Crown Spread): </t>
    </r>
    <r>
      <rPr>
        <sz val="18"/>
        <color theme="1"/>
        <rFont val="Book Antiqua"/>
        <family val="1"/>
      </rPr>
      <t xml:space="preserve">15 to 20 meters (1500 to 2000 centimeters or approximately 50 to 65 feet) as well.
</t>
    </r>
    <r>
      <rPr>
        <b/>
        <sz val="18"/>
        <color theme="1"/>
        <rFont val="Book Antiqua"/>
        <family val="1"/>
      </rPr>
      <t>Trunk Diameter:</t>
    </r>
    <r>
      <rPr>
        <sz val="18"/>
        <color theme="1"/>
        <rFont val="Book Antiqua"/>
        <family val="1"/>
      </rPr>
      <t>30 to 60 centimeters (12 to 24 inches) or more.</t>
    </r>
  </si>
  <si>
    <r>
      <rPr>
        <b/>
        <sz val="18"/>
        <color theme="1"/>
        <rFont val="Book Antiqua"/>
        <family val="1"/>
      </rPr>
      <t>Sandy to Loamy Soil:</t>
    </r>
    <r>
      <rPr>
        <sz val="18"/>
        <color theme="1"/>
        <rFont val="Book Antiqua"/>
        <family val="1"/>
      </rPr>
      <t xml:space="preserve"> Sandy and loamy soils are generally preferred for Neem trees. These soil types provide good aeration and drainage, allowing the roots to access oxygen and nutrients.
</t>
    </r>
    <r>
      <rPr>
        <b/>
        <sz val="18"/>
        <color theme="1"/>
        <rFont val="Book Antiqua"/>
        <family val="1"/>
      </rPr>
      <t>pH Level:</t>
    </r>
    <r>
      <rPr>
        <sz val="18"/>
        <color theme="1"/>
        <rFont val="Book Antiqua"/>
        <family val="1"/>
      </rPr>
      <t xml:space="preserve"> Neem trees typically grow well in soils with a pH range of 6.5 to 7.5. This pH range is considered slightly acidic to neutral, which is suitable for their growth.
</t>
    </r>
    <r>
      <rPr>
        <b/>
        <sz val="18"/>
        <color theme="1"/>
        <rFont val="Book Antiqua"/>
        <family val="1"/>
      </rPr>
      <t>Soil Texture:</t>
    </r>
    <r>
      <rPr>
        <sz val="18"/>
        <color theme="1"/>
        <rFont val="Book Antiqua"/>
        <family val="1"/>
      </rPr>
      <t xml:space="preserve"> While Neem trees can tolerate various soil textures, a well-balanced loamy soil is often considered ideal. Loam contains a good mix of sand, silt, and clay, providing a balance of drainage, water retention, and nutrients.</t>
    </r>
  </si>
  <si>
    <r>
      <rPr>
        <b/>
        <sz val="18"/>
        <color theme="1"/>
        <rFont val="Book Antiqua"/>
        <family val="1"/>
      </rPr>
      <t>Slow-Release Balanced Fertilizer:</t>
    </r>
    <r>
      <rPr>
        <sz val="18"/>
        <color theme="1"/>
        <rFont val="Book Antiqua"/>
        <family val="1"/>
      </rPr>
      <t xml:space="preserve"> Use a balanced, slow-release fertilizer that contains a mix of essential nutrients. Look for a fertilizer with an NPK ratio (Nitrogen-Phosphorus-Potassium) of something like 10-10-10 or 14-14-14. This provides a well-rounded nutrient base for the tree's initial growth.
</t>
    </r>
    <r>
      <rPr>
        <b/>
        <sz val="18"/>
        <color theme="1"/>
        <rFont val="Book Antiqua"/>
        <family val="1"/>
      </rPr>
      <t>Microbial Inoculants:</t>
    </r>
    <r>
      <rPr>
        <sz val="18"/>
        <color theme="1"/>
        <rFont val="Book Antiqua"/>
        <family val="1"/>
      </rPr>
      <t xml:space="preserve"> Consider using microbial inoculants or mycorrhizal fungi when planting Neem trees. These beneficial microorganisms can help improve nutrient uptake and root development.
</t>
    </r>
    <r>
      <rPr>
        <b/>
        <sz val="18"/>
        <color theme="1"/>
        <rFont val="Book Antiqua"/>
        <family val="1"/>
      </rPr>
      <t xml:space="preserve">Mulching: </t>
    </r>
    <r>
      <rPr>
        <sz val="18"/>
        <color theme="1"/>
        <rFont val="Book Antiqua"/>
        <family val="1"/>
      </rPr>
      <t>After planting, consider mulching around the base of the tree with organic mulch like wood chips or straw. Mulch helps retain moisture, suppress weeds, and gradually releases nutrients into the soil as it breaks down.</t>
    </r>
  </si>
  <si>
    <r>
      <rPr>
        <b/>
        <sz val="18"/>
        <color theme="1"/>
        <rFont val="Book Antiqua"/>
        <family val="1"/>
      </rPr>
      <t>Antibacterial and Antifungal Properties:</t>
    </r>
    <r>
      <rPr>
        <sz val="18"/>
        <color theme="1"/>
        <rFont val="Book Antiqua"/>
        <family val="1"/>
      </rPr>
      <t xml:space="preserve"> Neem contains compounds like nimbin, nimbidin, and azadirachtin, which have strong antibacterial, antifungal, and antiviral properties. Neem extracts are used in various forms to treat skin infections, fungal infections, and other microbial ailments.
</t>
    </r>
    <r>
      <rPr>
        <b/>
        <sz val="18"/>
        <color theme="1"/>
        <rFont val="Book Antiqua"/>
        <family val="1"/>
      </rPr>
      <t xml:space="preserve">Blood Sugar Regulation: </t>
    </r>
    <r>
      <rPr>
        <sz val="18"/>
        <color theme="1"/>
        <rFont val="Book Antiqua"/>
        <family val="1"/>
      </rPr>
      <t xml:space="preserve">Some studies suggest that Neem may have a role in helping to regulate blood sugar levels, which could be beneficial for individuals with diabetes.
</t>
    </r>
    <r>
      <rPr>
        <b/>
        <sz val="18"/>
        <color theme="1"/>
        <rFont val="Book Antiqua"/>
        <family val="1"/>
      </rPr>
      <t>Wound Healing:</t>
    </r>
    <r>
      <rPr>
        <sz val="18"/>
        <color theme="1"/>
        <rFont val="Book Antiqua"/>
        <family val="1"/>
      </rPr>
      <t xml:space="preserve"> Neem oil or paste is used topically to aid in wound healing and to prevent infections.
</t>
    </r>
    <r>
      <rPr>
        <b/>
        <sz val="18"/>
        <color theme="1"/>
        <rFont val="Book Antiqua"/>
        <family val="1"/>
      </rPr>
      <t>Immune System Support:</t>
    </r>
    <r>
      <rPr>
        <sz val="18"/>
        <color theme="1"/>
        <rFont val="Book Antiqua"/>
        <family val="1"/>
      </rPr>
      <t xml:space="preserve"> Neem is believed to boost the immune system due to its immune-stimulating and antioxidant properties.
</t>
    </r>
    <r>
      <rPr>
        <b/>
        <sz val="18"/>
        <color theme="1"/>
        <rFont val="Book Antiqua"/>
        <family val="1"/>
      </rPr>
      <t>Digestive Health:</t>
    </r>
    <r>
      <rPr>
        <sz val="18"/>
        <color theme="1"/>
        <rFont val="Book Antiqua"/>
        <family val="1"/>
      </rPr>
      <t xml:space="preserve"> Neem leaves and bark are used in traditional medicine to support digestive health. Neem extracts are thought to have a mild laxative effect and can help manage digestive disorders.</t>
    </r>
  </si>
  <si>
    <r>
      <rPr>
        <b/>
        <sz val="18"/>
        <color theme="1"/>
        <rFont val="Book Antiqua"/>
        <family val="1"/>
      </rPr>
      <t xml:space="preserve">Germination: </t>
    </r>
    <r>
      <rPr>
        <sz val="18"/>
        <color theme="1"/>
        <rFont val="Book Antiqua"/>
        <family val="1"/>
      </rPr>
      <t xml:space="preserve">2 to 8 weeks
</t>
    </r>
    <r>
      <rPr>
        <b/>
        <sz val="18"/>
        <color theme="1"/>
        <rFont val="Book Antiqua"/>
        <family val="1"/>
      </rPr>
      <t>Seedling Stage:</t>
    </r>
    <r>
      <rPr>
        <sz val="18"/>
        <color theme="1"/>
        <rFont val="Book Antiqua"/>
        <family val="1"/>
      </rPr>
      <t>After germination, the seeds will develop into seedlings. During this stage, the seedlings will start producing leaves and developing their root systems. This stage can last a few months</t>
    </r>
    <r>
      <rPr>
        <b/>
        <sz val="18"/>
        <color theme="1"/>
        <rFont val="Book Antiqua"/>
        <family val="1"/>
      </rPr>
      <t xml:space="preserve">.
Early Growth: </t>
    </r>
    <r>
      <rPr>
        <sz val="18"/>
        <color theme="1"/>
        <rFont val="Book Antiqua"/>
        <family val="1"/>
      </rPr>
      <t>Once the seedlings are established and have developed a few sets of leaves, they will enter a period of more active growth. The rate of growth during this stage can vary, but you might see noticeable growth in height and leaf production over a few months.</t>
    </r>
  </si>
  <si>
    <r>
      <rPr>
        <b/>
        <sz val="18"/>
        <color theme="1"/>
        <rFont val="Book Antiqua"/>
        <family val="1"/>
      </rPr>
      <t xml:space="preserve">Minimum Temperature: </t>
    </r>
    <r>
      <rPr>
        <sz val="18"/>
        <color theme="1"/>
        <rFont val="Book Antiqua"/>
        <family val="1"/>
      </rPr>
      <t>Banyan trees are sensitive to cold temperatures and frost. They should not be exposed to temperatures below 50°F (10°C). Prolonged exposure to colder temperatures can damage or even kill the tree.</t>
    </r>
  </si>
  <si>
    <r>
      <rPr>
        <b/>
        <sz val="18"/>
        <color theme="1"/>
        <rFont val="Book Antiqua"/>
        <family val="1"/>
      </rPr>
      <t>Year-Round Growth (Tropical Climates):</t>
    </r>
    <r>
      <rPr>
        <sz val="18"/>
        <color theme="1"/>
        <rFont val="Book Antiqua"/>
        <family val="1"/>
      </rPr>
      <t xml:space="preserve"> In regions where temperatures remain consistently warm and frost-free, Banyan trees can experience continuous growth and active development throughout the entire year.
</t>
    </r>
    <r>
      <rPr>
        <b/>
        <sz val="18"/>
        <color theme="1"/>
        <rFont val="Book Antiqua"/>
        <family val="1"/>
      </rPr>
      <t>Seasonal Growth (Subtropical Climates):</t>
    </r>
    <r>
      <rPr>
        <sz val="18"/>
        <color theme="1"/>
        <rFont val="Book Antiqua"/>
        <family val="1"/>
      </rPr>
      <t xml:space="preserve"> In subtropical climates, where there might be slight temperature variations, Banyan trees can experience a slightly reduced growth rate during cooler months. However, they may still continue to grow and thrive during these periods.
</t>
    </r>
    <r>
      <rPr>
        <b/>
        <sz val="18"/>
        <color theme="1"/>
        <rFont val="Book Antiqua"/>
        <family val="1"/>
      </rPr>
      <t>Indoor Cultivation:</t>
    </r>
    <r>
      <rPr>
        <sz val="18"/>
        <color theme="1"/>
        <rFont val="Book Antiqua"/>
        <family val="1"/>
      </rPr>
      <t xml:space="preserve"> If you're growing a Banyan tree indoors as a houseplant, it's possible to provide a relatively stable environment that mimics the preferred conditions. With proper care, including adequate sunlight and humidity, Banyan trees can exhibit growth year-round indoors.</t>
    </r>
  </si>
  <si>
    <r>
      <rPr>
        <b/>
        <sz val="18"/>
        <color theme="1"/>
        <rFont val="Book Antiqua"/>
        <family val="1"/>
      </rPr>
      <t>Size (Length and Width):</t>
    </r>
    <r>
      <rPr>
        <sz val="18"/>
        <color theme="1"/>
        <rFont val="Book Antiqua"/>
        <family val="1"/>
      </rPr>
      <t xml:space="preserve">The aerial roots of mature Banyan trees can extend to many meters in length as they reach the ground and develop into new trunks.
The canopy or spread of a mature Banyan tree can be quite extensive, covering a wide area. The width can vary greatly depending on the specific growth conditions and age of the tree.
</t>
    </r>
    <r>
      <rPr>
        <b/>
        <sz val="18"/>
        <color theme="1"/>
        <rFont val="Book Antiqua"/>
        <family val="1"/>
      </rPr>
      <t>Weight:</t>
    </r>
    <r>
      <rPr>
        <sz val="18"/>
        <color theme="1"/>
        <rFont val="Book Antiqua"/>
        <family val="1"/>
      </rPr>
      <t>The weight of a mature Banyan tree can be considerable due to its complex root system, numerous trunks, and dense canopy. It's difficult to provide an exact weight as it can vary significantly based on the size and age of the tree.</t>
    </r>
  </si>
  <si>
    <r>
      <rPr>
        <b/>
        <sz val="18"/>
        <color theme="1"/>
        <rFont val="Book Antiqua"/>
        <family val="1"/>
      </rPr>
      <t xml:space="preserve">Well-Draining Soil: </t>
    </r>
    <r>
      <rPr>
        <sz val="18"/>
        <color theme="1"/>
        <rFont val="Book Antiqua"/>
        <family val="1"/>
      </rPr>
      <t xml:space="preserve">Banyan trees do not like to have their roots sitting in waterlogged soil. 
</t>
    </r>
    <r>
      <rPr>
        <b/>
        <sz val="18"/>
        <color theme="1"/>
        <rFont val="Book Antiqua"/>
        <family val="1"/>
      </rPr>
      <t>Loamy Soil:</t>
    </r>
    <r>
      <rPr>
        <sz val="18"/>
        <color theme="1"/>
        <rFont val="Book Antiqua"/>
        <family val="1"/>
      </rPr>
      <t xml:space="preserve"> Loam is a balanced soil type that contains a mixture of sand, silt, and clay. It provides good drainage while retaining enough moisture and nutrients for the tree.
</t>
    </r>
    <r>
      <rPr>
        <b/>
        <sz val="18"/>
        <color theme="1"/>
        <rFont val="Book Antiqua"/>
        <family val="1"/>
      </rPr>
      <t>Sandy Loam:</t>
    </r>
    <r>
      <rPr>
        <sz val="18"/>
        <color theme="1"/>
        <rFont val="Book Antiqua"/>
        <family val="1"/>
      </rPr>
      <t xml:space="preserve"> Soil with a good amount of sand mixed with loam can be suitable for Banyan trees. Sandy loam provides drainage while allowing the roots to access water and nutrients.
</t>
    </r>
    <r>
      <rPr>
        <b/>
        <sz val="18"/>
        <color theme="1"/>
        <rFont val="Book Antiqua"/>
        <family val="1"/>
      </rPr>
      <t xml:space="preserve">pH Level: </t>
    </r>
    <r>
      <rPr>
        <sz val="18"/>
        <color theme="1"/>
        <rFont val="Book Antiqua"/>
        <family val="1"/>
      </rPr>
      <t xml:space="preserve">Banyan trees prefer slightly acidic to neutral soil pH, generally in the range of 6.0 to 7.5. This pH range supports nutrient availability and healthy root growth.
</t>
    </r>
  </si>
  <si>
    <r>
      <rPr>
        <b/>
        <sz val="18"/>
        <color theme="1"/>
        <rFont val="Book Antiqua"/>
        <family val="1"/>
      </rPr>
      <t>Balanced All-Purpose Fertilizer:</t>
    </r>
    <r>
      <rPr>
        <sz val="18"/>
        <color theme="1"/>
        <rFont val="Book Antiqua"/>
        <family val="1"/>
      </rPr>
      <t xml:space="preserve"> A balanced fertilizer with an N-P-K ratio (nitrogen-phosphorus-potassium) such as 10-10-10 or 14-14-14 is a good choice. This type of fertilizer provides equal proportions of the three major nutrients, supporting overall growth, foliage development, and root health.
</t>
    </r>
    <r>
      <rPr>
        <b/>
        <sz val="18"/>
        <color theme="1"/>
        <rFont val="Book Antiqua"/>
        <family val="1"/>
      </rPr>
      <t>Slow-Release Fertilizer:</t>
    </r>
    <r>
      <rPr>
        <sz val="18"/>
        <color theme="1"/>
        <rFont val="Book Antiqua"/>
        <family val="1"/>
      </rPr>
      <t xml:space="preserve"> Slow-release fertilizers gradually release nutrients over time, providing a steady supply of essential elements to the tree. This can be particularly beneficial for Banyan trees as they don't require frequent fertilization.
</t>
    </r>
    <r>
      <rPr>
        <b/>
        <sz val="18"/>
        <color theme="1"/>
        <rFont val="Book Antiqua"/>
        <family val="1"/>
      </rPr>
      <t>Micronutrients:</t>
    </r>
    <r>
      <rPr>
        <sz val="18"/>
        <color theme="1"/>
        <rFont val="Book Antiqua"/>
        <family val="1"/>
      </rPr>
      <t xml:space="preserve"> Banyan trees might benefit from micronutrient supplements if the soil in your area is deficient in certain trace elements. Look for fertilizers labeled as "complete" or "micronutrient-enhanced."
</t>
    </r>
    <r>
      <rPr>
        <b/>
        <sz val="18"/>
        <color theme="1"/>
        <rFont val="Book Antiqua"/>
        <family val="1"/>
      </rPr>
      <t>Organic Fertilizer:</t>
    </r>
    <r>
      <rPr>
        <sz val="18"/>
        <color theme="1"/>
        <rFont val="Book Antiqua"/>
        <family val="1"/>
      </rPr>
      <t xml:space="preserve"> Organic fertilizers, such as compost, well-rotted manure, or worm castings, can enrich the soil with nutrients and improve its structure. These natural fertilizers release nutrients slowly as they break down, promoting long-term soil health.</t>
    </r>
  </si>
  <si>
    <r>
      <rPr>
        <b/>
        <sz val="18"/>
        <color theme="1"/>
        <rFont val="Book Antiqua"/>
        <family val="1"/>
      </rPr>
      <t xml:space="preserve">Leaves: </t>
    </r>
    <r>
      <rPr>
        <sz val="18"/>
        <color theme="1"/>
        <rFont val="Book Antiqua"/>
        <family val="1"/>
      </rPr>
      <t xml:space="preserve">Wound Healing: Crushed Banyan tree leaves have been used topically to aid in wound healing and as a poultice for minor skin injuries.
</t>
    </r>
    <r>
      <rPr>
        <b/>
        <sz val="18"/>
        <color theme="1"/>
        <rFont val="Book Antiqua"/>
        <family val="1"/>
      </rPr>
      <t>Bark:</t>
    </r>
    <r>
      <rPr>
        <sz val="18"/>
        <color theme="1"/>
        <rFont val="Book Antiqua"/>
        <family val="1"/>
      </rPr>
      <t xml:space="preserve">Diarrhea: In some traditional medicine practices, the bark of the Banyan tree has been used to treat diarrhea.
</t>
    </r>
    <r>
      <rPr>
        <b/>
        <sz val="18"/>
        <color theme="1"/>
        <rFont val="Book Antiqua"/>
        <family val="1"/>
      </rPr>
      <t>Latex (Milky Sap):</t>
    </r>
    <r>
      <rPr>
        <sz val="18"/>
        <color theme="1"/>
        <rFont val="Book Antiqua"/>
        <family val="1"/>
      </rPr>
      <t xml:space="preserve">Warts and Skin Conditions: The milky sap from the Banyan tree has been applied topically to treat warts and other skin conditions. However, this should be done with caution as the sap can cause skin irritation in some individuals.
</t>
    </r>
    <r>
      <rPr>
        <b/>
        <sz val="18"/>
        <color theme="1"/>
        <rFont val="Book Antiqua"/>
        <family val="1"/>
      </rPr>
      <t>Fruits and Seeds:</t>
    </r>
    <r>
      <rPr>
        <sz val="18"/>
        <color theme="1"/>
        <rFont val="Book Antiqua"/>
        <family val="1"/>
      </rPr>
      <t>Respiratory Issues: In certain traditional practices, preparations made from the fruits and seeds of the Banyan tree have been used to alleviate respiratory problems such as cough and bronchitis.</t>
    </r>
  </si>
  <si>
    <r>
      <rPr>
        <b/>
        <sz val="18"/>
        <color theme="1"/>
        <rFont val="Book Antiqua"/>
        <family val="1"/>
      </rPr>
      <t>Germination:</t>
    </r>
    <r>
      <rPr>
        <sz val="18"/>
        <color theme="1"/>
        <rFont val="Book Antiqua"/>
        <family val="1"/>
      </rPr>
      <t xml:space="preserve"> Ficus religiosa seeds can take anywhere from a 2 or 2 weeks to 3 months to germinate, depending on factors like temperature, humidity, and seed quality. 
</t>
    </r>
    <r>
      <rPr>
        <b/>
        <sz val="18"/>
        <color theme="1"/>
        <rFont val="Book Antiqua"/>
        <family val="1"/>
      </rPr>
      <t>Seedling Stage:</t>
    </r>
    <r>
      <rPr>
        <sz val="18"/>
        <color theme="1"/>
        <rFont val="Book Antiqua"/>
        <family val="1"/>
      </rPr>
      <t xml:space="preserve"> After germination, the seeds will develop into seedlings. This stage can last several months, during which the seedlings will produce their first sets of leaves and develop their root systems.</t>
    </r>
  </si>
  <si>
    <r>
      <rPr>
        <b/>
        <sz val="18"/>
        <color theme="1"/>
        <rFont val="Book Antiqua"/>
        <family val="1"/>
      </rPr>
      <t>Minimum Temperature:</t>
    </r>
    <r>
      <rPr>
        <sz val="18"/>
        <color theme="1"/>
        <rFont val="Book Antiqua"/>
        <family val="1"/>
      </rPr>
      <t xml:space="preserve"> Ficus religiosa trees are sensitive to cold temperatures, especially when young. They should not be exposed to temperatures below 50°F (10°C). Frost can be harmful to their growth.</t>
    </r>
  </si>
  <si>
    <r>
      <rPr>
        <b/>
        <sz val="18"/>
        <color theme="1"/>
        <rFont val="Book Antiqua"/>
        <family val="1"/>
      </rPr>
      <t>Year-Round Growth (Tropical Climates):</t>
    </r>
    <r>
      <rPr>
        <sz val="18"/>
        <color theme="1"/>
        <rFont val="Book Antiqua"/>
        <family val="1"/>
      </rPr>
      <t xml:space="preserve"> In regions with tropical climates, where temperatures are consistently warm and frost-free, Ficus religiosa trees can experience continuous growth and active development throughout the entire year.
</t>
    </r>
    <r>
      <rPr>
        <b/>
        <sz val="18"/>
        <color theme="1"/>
        <rFont val="Book Antiqua"/>
        <family val="1"/>
      </rPr>
      <t>Seasonal Growth (Subtropical Climates):</t>
    </r>
    <r>
      <rPr>
        <sz val="18"/>
        <color theme="1"/>
        <rFont val="Book Antiqua"/>
        <family val="1"/>
      </rPr>
      <t xml:space="preserve"> In subtropical climates, there might be slight temperature variations throughout the year. 
</t>
    </r>
    <r>
      <rPr>
        <b/>
        <sz val="18"/>
        <color theme="1"/>
        <rFont val="Book Antiqua"/>
        <family val="1"/>
      </rPr>
      <t>Indoor Cultivation:</t>
    </r>
    <r>
      <rPr>
        <sz val="18"/>
        <color theme="1"/>
        <rFont val="Book Antiqua"/>
        <family val="1"/>
      </rPr>
      <t xml:space="preserve"> If you're growing Ficus religiosa trees indoors as houseplants, you can provide a relatively stable environment that mimics their preferred conditions.</t>
    </r>
  </si>
  <si>
    <r>
      <rPr>
        <b/>
        <sz val="18"/>
        <color theme="1"/>
        <rFont val="Book Antiqua"/>
        <family val="1"/>
      </rPr>
      <t>Size (Length and Width):</t>
    </r>
    <r>
      <rPr>
        <sz val="18"/>
        <color theme="1"/>
        <rFont val="Book Antiqua"/>
        <family val="1"/>
      </rPr>
      <t xml:space="preserve">The trunk diameter of a mature Ficus religiosa tree can be substantial, often reaching several meters in girth.
The canopy spread of a mature tree can extend to around 15 to 30 meters or more.
</t>
    </r>
    <r>
      <rPr>
        <b/>
        <sz val="18"/>
        <color theme="1"/>
        <rFont val="Book Antiqua"/>
        <family val="1"/>
      </rPr>
      <t>Weight:</t>
    </r>
    <r>
      <rPr>
        <sz val="18"/>
        <color theme="1"/>
        <rFont val="Book Antiqua"/>
        <family val="1"/>
      </rPr>
      <t>The weight of a mature Ficus religiosa tree can vary significantly due to the size of its trunk and the extensive canopy. The weight of a large tree like Ficus religiosa can be several tons or more.</t>
    </r>
  </si>
  <si>
    <r>
      <rPr>
        <b/>
        <sz val="18"/>
        <color theme="1"/>
        <rFont val="Book Antiqua"/>
        <family val="1"/>
      </rPr>
      <t>Well-Draining Soil:</t>
    </r>
    <r>
      <rPr>
        <sz val="18"/>
        <color theme="1"/>
        <rFont val="Book Antiqua"/>
        <family val="1"/>
      </rPr>
      <t xml:space="preserve"> Good drainage is crucial for the health of Ficus religiosa trees. Soil that retains excessive moisture can lead to root rot and other issues. Avoid heavy clay soils that tend to hold water.
</t>
    </r>
    <r>
      <rPr>
        <b/>
        <sz val="18"/>
        <color theme="1"/>
        <rFont val="Book Antiqua"/>
        <family val="1"/>
      </rPr>
      <t>Loamy Soil:</t>
    </r>
    <r>
      <rPr>
        <sz val="18"/>
        <color theme="1"/>
        <rFont val="Book Antiqua"/>
        <family val="1"/>
      </rPr>
      <t xml:space="preserve"> Loam soil, which is a balanced mixture of sand, silt, and clay, is generally ideal for Ficus religiosa trees. Loam soil provides good drainage, water retention, and aeration.
</t>
    </r>
    <r>
      <rPr>
        <b/>
        <sz val="18"/>
        <color theme="1"/>
        <rFont val="Book Antiqua"/>
        <family val="1"/>
      </rPr>
      <t>Sandy Loam:</t>
    </r>
    <r>
      <rPr>
        <sz val="18"/>
        <color theme="1"/>
        <rFont val="Book Antiqua"/>
        <family val="1"/>
      </rPr>
      <t xml:space="preserve"> Soil with a higher proportion of sand mixed with loam can also be suitable for Ficus religiosa trees. Sandy loam provides good drainage while allowing roots to access water and nutrients.
</t>
    </r>
    <r>
      <rPr>
        <b/>
        <sz val="18"/>
        <color theme="1"/>
        <rFont val="Book Antiqua"/>
        <family val="1"/>
      </rPr>
      <t xml:space="preserve">pH Level: </t>
    </r>
    <r>
      <rPr>
        <sz val="18"/>
        <color theme="1"/>
        <rFont val="Book Antiqua"/>
        <family val="1"/>
      </rPr>
      <t xml:space="preserve">Ficus religiosa trees tolerate a range of soil pH levels, but they generally prefer slightly acidic to neutral soil pH, around 6.0 to 7.5.
</t>
    </r>
    <r>
      <rPr>
        <b/>
        <sz val="18"/>
        <color theme="1"/>
        <rFont val="Book Antiqua"/>
        <family val="1"/>
      </rPr>
      <t>Soil Structure:</t>
    </r>
    <r>
      <rPr>
        <sz val="18"/>
        <color theme="1"/>
        <rFont val="Book Antiqua"/>
        <family val="1"/>
      </rPr>
      <t xml:space="preserve"> The soil should be loose enough to allow root penetration and growth. Compacted or hard soils can hinder root development.
</t>
    </r>
    <r>
      <rPr>
        <b/>
        <sz val="18"/>
        <color theme="1"/>
        <rFont val="Book Antiqua"/>
        <family val="1"/>
      </rPr>
      <t>Organic Matter:</t>
    </r>
    <r>
      <rPr>
        <sz val="18"/>
        <color theme="1"/>
        <rFont val="Book Antiqua"/>
        <family val="1"/>
      </rPr>
      <t xml:space="preserve"> Adding organic matter such as compost or well-rotted manure can improve soil structure, water retention, and nutrient content.</t>
    </r>
  </si>
  <si>
    <r>
      <rPr>
        <b/>
        <sz val="18"/>
        <color theme="1"/>
        <rFont val="Book Antiqua"/>
        <family val="1"/>
      </rPr>
      <t>Balanced Fertilizer:</t>
    </r>
    <r>
      <rPr>
        <sz val="18"/>
        <color theme="1"/>
        <rFont val="Book Antiqua"/>
        <family val="1"/>
      </rPr>
      <t xml:space="preserve"> Use a balanced fertilizer that contains a mix of essential nutrients, including nitrogen (N), phosphorus (P), and potassium (K), as well as micronutrients like iron, zinc, and manganese. The N-P-K ratio on the fertilizer packaging will help you choose a balanced option, such as 10-10-10 or 14-14-14.
</t>
    </r>
    <r>
      <rPr>
        <b/>
        <sz val="18"/>
        <color theme="1"/>
        <rFont val="Book Antiqua"/>
        <family val="1"/>
      </rPr>
      <t xml:space="preserve">Slow-Release Fertilizer: </t>
    </r>
    <r>
      <rPr>
        <sz val="18"/>
        <color theme="1"/>
        <rFont val="Book Antiqua"/>
        <family val="1"/>
      </rPr>
      <t xml:space="preserve">Consider using slow-release granular fertilizers that provide a gradual and steady release of nutrients over time. This can prevent over-fertilization and provide a consistent supply of nutrients to the tree.
</t>
    </r>
    <r>
      <rPr>
        <b/>
        <sz val="18"/>
        <color theme="1"/>
        <rFont val="Book Antiqua"/>
        <family val="1"/>
      </rPr>
      <t xml:space="preserve">Organic Fertilizer: </t>
    </r>
    <r>
      <rPr>
        <sz val="18"/>
        <color theme="1"/>
        <rFont val="Book Antiqua"/>
        <family val="1"/>
      </rPr>
      <t>Organic fertilizers, such as compost, well-rotted manure, or worm castings, can improve soil structure and nutrient content. They release nutrients slowly as they break down, promoting long-term soil health.</t>
    </r>
  </si>
  <si>
    <r>
      <rPr>
        <b/>
        <sz val="18"/>
        <color theme="1"/>
        <rFont val="Book Antiqua"/>
        <family val="1"/>
      </rPr>
      <t>Bark:</t>
    </r>
    <r>
      <rPr>
        <sz val="18"/>
        <color theme="1"/>
        <rFont val="Book Antiqua"/>
        <family val="1"/>
      </rPr>
      <t xml:space="preserve">The bark of Ficus religiosa has been used in traditional medicine for its potential antidiabetic properties. It is believed to have a role in managing blood sugar levels.
</t>
    </r>
    <r>
      <rPr>
        <b/>
        <sz val="18"/>
        <color theme="1"/>
        <rFont val="Book Antiqua"/>
        <family val="1"/>
      </rPr>
      <t>Leaves:</t>
    </r>
    <r>
      <rPr>
        <sz val="18"/>
        <color theme="1"/>
        <rFont val="Book Antiqua"/>
        <family val="1"/>
      </rPr>
      <t xml:space="preserve">The leaves of Ficus religiosa have been used traditionally for their potential anti-inflammatory and wound-healing properties. They have been applied topically to treat wounds, cuts, and skin disorders.
</t>
    </r>
    <r>
      <rPr>
        <b/>
        <sz val="18"/>
        <color theme="1"/>
        <rFont val="Book Antiqua"/>
        <family val="1"/>
      </rPr>
      <t>Latex (Milky Sap):</t>
    </r>
    <r>
      <rPr>
        <sz val="18"/>
        <color theme="1"/>
        <rFont val="Book Antiqua"/>
        <family val="1"/>
      </rPr>
      <t xml:space="preserve">The milky latex from the tree has been used in traditional medicine for various purposes, including as a remedy for skin disorders, warts, and insect bites.
</t>
    </r>
    <r>
      <rPr>
        <b/>
        <sz val="18"/>
        <color theme="1"/>
        <rFont val="Book Antiqua"/>
        <family val="1"/>
      </rPr>
      <t>Fruits:</t>
    </r>
    <r>
      <rPr>
        <sz val="18"/>
        <color theme="1"/>
        <rFont val="Book Antiqua"/>
        <family val="1"/>
      </rPr>
      <t>The fruits of Ficus religiosa, called figs, have been used in traditional medicine for their potential laxative properties. They are believed to have mild purgative effects.</t>
    </r>
  </si>
  <si>
    <r>
      <rPr>
        <b/>
        <sz val="18"/>
        <color theme="1"/>
        <rFont val="Book Antiqua"/>
        <family val="1"/>
      </rPr>
      <t xml:space="preserve">Germination: </t>
    </r>
    <r>
      <rPr>
        <sz val="18"/>
        <color theme="1"/>
        <rFont val="Book Antiqua"/>
        <family val="1"/>
      </rPr>
      <t xml:space="preserve">Michelia champaca seeds can take anywhere from a 1 or 5 weeks to a couple of months to germinate, depending on factors like temperature, humidity, and seed quality. Warmer temperatures and consistently moist conditions can promote faster germination.
</t>
    </r>
    <r>
      <rPr>
        <b/>
        <sz val="18"/>
        <color theme="1"/>
        <rFont val="Book Antiqua"/>
        <family val="1"/>
      </rPr>
      <t>Seedling Stage:</t>
    </r>
    <r>
      <rPr>
        <sz val="18"/>
        <color theme="1"/>
        <rFont val="Book Antiqua"/>
        <family val="1"/>
      </rPr>
      <t>After germination, the seeds will develop into seedlings. This stage can last 5 weeks to 4 months to, during which the seedlings will produce their first sets of leaves and develop their root systems.</t>
    </r>
  </si>
  <si>
    <r>
      <rPr>
        <b/>
        <sz val="18"/>
        <color theme="1"/>
        <rFont val="Book Antiqua"/>
        <family val="1"/>
      </rPr>
      <t>Minimum Temperature:</t>
    </r>
    <r>
      <rPr>
        <sz val="18"/>
        <color theme="1"/>
        <rFont val="Book Antiqua"/>
        <family val="1"/>
      </rPr>
      <t xml:space="preserve"> Michelia champaca is sensitive to cold temperatures, especially when young. It should not be exposed to temperatures below 50°F (10°C) for extended periods. Frost can be harmful to its growth.</t>
    </r>
  </si>
  <si>
    <r>
      <rPr>
        <b/>
        <sz val="18"/>
        <color theme="1"/>
        <rFont val="Book Antiqua"/>
        <family val="1"/>
      </rPr>
      <t>Year-Round Growth and Flowering (Tropical Climates):</t>
    </r>
    <r>
      <rPr>
        <sz val="18"/>
        <color theme="1"/>
        <rFont val="Book Antiqua"/>
        <family val="1"/>
      </rPr>
      <t xml:space="preserve"> In regions with tropical climates, where temperatures are consistently warm and frost-free, Michelia champaca trees can experience continuous growth, leaf production, and flowering throughout the entire year.
</t>
    </r>
    <r>
      <rPr>
        <b/>
        <sz val="18"/>
        <color theme="1"/>
        <rFont val="Book Antiqua"/>
        <family val="1"/>
      </rPr>
      <t xml:space="preserve">Seasonal Growth and Flowering (Subtropical Climates): </t>
    </r>
    <r>
      <rPr>
        <sz val="18"/>
        <color theme="1"/>
        <rFont val="Book Antiqua"/>
        <family val="1"/>
      </rPr>
      <t xml:space="preserve">In subtropical climates, there might be slight temperature variations throughout the year. Michelia champaca trees can experience slightly reduced growth rates and flowering during cooler months. However, they often continue to bloom and thrive even during these periods.
</t>
    </r>
    <r>
      <rPr>
        <b/>
        <sz val="18"/>
        <color theme="1"/>
        <rFont val="Book Antiqua"/>
        <family val="1"/>
      </rPr>
      <t>Flowering Intensity:</t>
    </r>
    <r>
      <rPr>
        <sz val="18"/>
        <color theme="1"/>
        <rFont val="Book Antiqua"/>
        <family val="1"/>
      </rPr>
      <t xml:space="preserve"> Michelia champaca trees typically exhibit more prolific flowering during their peak seasons, which are often associated with warmer and more humid conditions.</t>
    </r>
  </si>
  <si>
    <r>
      <rPr>
        <b/>
        <sz val="18"/>
        <color theme="1"/>
        <rFont val="Book Antiqua"/>
        <family val="1"/>
      </rPr>
      <t>Height:</t>
    </r>
    <r>
      <rPr>
        <sz val="18"/>
        <color theme="1"/>
        <rFont val="Book Antiqua"/>
        <family val="1"/>
      </rPr>
      <t xml:space="preserve"> Mature trees can reach heights of about 10 to 15 meters (approximately 30 to 50 feet), though some trees may grow taller under optimal conditions.
</t>
    </r>
    <r>
      <rPr>
        <b/>
        <sz val="18"/>
        <color theme="1"/>
        <rFont val="Book Antiqua"/>
        <family val="1"/>
      </rPr>
      <t>Trunk Diameter:</t>
    </r>
    <r>
      <rPr>
        <sz val="18"/>
        <color theme="1"/>
        <rFont val="Book Antiqua"/>
        <family val="1"/>
      </rPr>
      <t xml:space="preserve"> The trunk of a mature Michelia champaca tree can have a diameter of around 30 to 60 centimeters (approximately 12 to 24 inches) or more.
</t>
    </r>
    <r>
      <rPr>
        <b/>
        <sz val="18"/>
        <color theme="1"/>
        <rFont val="Book Antiqua"/>
        <family val="1"/>
      </rPr>
      <t xml:space="preserve">Canopy Spread: </t>
    </r>
    <r>
      <rPr>
        <sz val="18"/>
        <color theme="1"/>
        <rFont val="Book Antiqua"/>
        <family val="1"/>
      </rPr>
      <t xml:space="preserve">The canopy of a mature tree can have a spread of 6 to 9 meters (approximately 20 to 30 feet) or more.
</t>
    </r>
    <r>
      <rPr>
        <b/>
        <sz val="18"/>
        <color theme="1"/>
        <rFont val="Book Antiqua"/>
        <family val="1"/>
      </rPr>
      <t>Leaf Length:</t>
    </r>
    <r>
      <rPr>
        <sz val="18"/>
        <color theme="1"/>
        <rFont val="Book Antiqua"/>
        <family val="1"/>
      </rPr>
      <t xml:space="preserve"> The leaves of Michelia champaca can vary in length but are typically around 10 to 15 centimeters (4 to 6 inches) long.</t>
    </r>
  </si>
  <si>
    <r>
      <rPr>
        <b/>
        <sz val="18"/>
        <color theme="1"/>
        <rFont val="Book Antiqua"/>
        <family val="1"/>
      </rPr>
      <t>Well-Draining Soil:</t>
    </r>
    <r>
      <rPr>
        <sz val="18"/>
        <color theme="1"/>
        <rFont val="Book Antiqua"/>
        <family val="1"/>
      </rPr>
      <t xml:space="preserve"> Good drainage is crucial for the health of Michelia champaca trees. Soil that retains excessive moisture can lead to root rot and other issues. Avoid heavy clay soils that tend to hold water.
</t>
    </r>
    <r>
      <rPr>
        <b/>
        <sz val="18"/>
        <color theme="1"/>
        <rFont val="Book Antiqua"/>
        <family val="1"/>
      </rPr>
      <t>Loamy Soil:</t>
    </r>
    <r>
      <rPr>
        <sz val="18"/>
        <color theme="1"/>
        <rFont val="Book Antiqua"/>
        <family val="1"/>
      </rPr>
      <t xml:space="preserve"> Loam soil, which is a balanced mixture of sand, silt, and clay, is generally ideal for Michelia champaca trees. Loam soil provides good drainage, water retention, and aeration.
</t>
    </r>
    <r>
      <rPr>
        <b/>
        <sz val="18"/>
        <color theme="1"/>
        <rFont val="Book Antiqua"/>
        <family val="1"/>
      </rPr>
      <t xml:space="preserve">Sandy Loam: </t>
    </r>
    <r>
      <rPr>
        <sz val="18"/>
        <color theme="1"/>
        <rFont val="Book Antiqua"/>
        <family val="1"/>
      </rPr>
      <t xml:space="preserve">Soil with a higher proportion of sand mixed with loam can also be suitable for Michelia champaca trees. Sandy loam provides good drainage while allowing roots to access water and nutrients.
</t>
    </r>
    <r>
      <rPr>
        <b/>
        <sz val="18"/>
        <color theme="1"/>
        <rFont val="Book Antiqua"/>
        <family val="1"/>
      </rPr>
      <t xml:space="preserve">pH Level: </t>
    </r>
    <r>
      <rPr>
        <sz val="18"/>
        <color theme="1"/>
        <rFont val="Book Antiqua"/>
        <family val="1"/>
      </rPr>
      <t>Michelia champaca trees prefer slightly acidic to neutral soil pH, generally around 6.0 to 7.5.</t>
    </r>
  </si>
  <si>
    <r>
      <rPr>
        <b/>
        <sz val="18"/>
        <color theme="1"/>
        <rFont val="Book Antiqua"/>
        <family val="1"/>
      </rPr>
      <t>Balanced Fertilizer:</t>
    </r>
    <r>
      <rPr>
        <sz val="18"/>
        <color theme="1"/>
        <rFont val="Book Antiqua"/>
        <family val="1"/>
      </rPr>
      <t xml:space="preserve"> Use a balanced fertilizer that contains a mix of essential nutrients, including nitrogen (N), phosphorus (P), and potassium (K), as well as micronutrients like iron, zinc, and manganese. The N-P-K ratio on the fertilizer packaging will help you choose a balanced option, such as 10-10-10 or 14-14-14.
</t>
    </r>
    <r>
      <rPr>
        <b/>
        <sz val="18"/>
        <color theme="1"/>
        <rFont val="Book Antiqua"/>
        <family val="1"/>
      </rPr>
      <t>Slow-Release Fertilizer:</t>
    </r>
    <r>
      <rPr>
        <sz val="18"/>
        <color theme="1"/>
        <rFont val="Book Antiqua"/>
        <family val="1"/>
      </rPr>
      <t xml:space="preserve"> Consider using slow-release granular fertilizers that provide a gradual and steady release of nutrients over time. This can prevent over-fertilization and provide a consistent supply of nutrients to the tree.
</t>
    </r>
    <r>
      <rPr>
        <b/>
        <sz val="18"/>
        <color theme="1"/>
        <rFont val="Book Antiqua"/>
        <family val="1"/>
      </rPr>
      <t>Organic Fertilizer:</t>
    </r>
    <r>
      <rPr>
        <sz val="18"/>
        <color theme="1"/>
        <rFont val="Book Antiqua"/>
        <family val="1"/>
      </rPr>
      <t xml:space="preserve"> Organic fertilizers, such as compost, well-rotted manure, or worm castings, can improve soil structure and nutrient content. They release nutrients slowly as they break down, promoting long-term soil health.
</t>
    </r>
    <r>
      <rPr>
        <b/>
        <sz val="18"/>
        <color theme="1"/>
        <rFont val="Book Antiqua"/>
        <family val="1"/>
      </rPr>
      <t>Application Timing:</t>
    </r>
    <r>
      <rPr>
        <sz val="18"/>
        <color theme="1"/>
        <rFont val="Book Antiqua"/>
        <family val="1"/>
      </rPr>
      <t xml:space="preserve"> Fertilize Michelia champaca trees during the active growing season, which is typically in the spring and early summer. Avoid fertilizing during the dormant winter months.</t>
    </r>
  </si>
  <si>
    <r>
      <rPr>
        <b/>
        <sz val="18"/>
        <color theme="1"/>
        <rFont val="Book Antiqua"/>
        <family val="1"/>
      </rPr>
      <t>Flowers:</t>
    </r>
    <r>
      <rPr>
        <sz val="18"/>
        <color theme="1"/>
        <rFont val="Book Antiqua"/>
        <family val="1"/>
      </rPr>
      <t xml:space="preserve">The flowers of Michelia champaca are often used in traditional systems of medicine for their potential calming and soothing properties. They are sometimes used to make herbal teas or infusions.
</t>
    </r>
    <r>
      <rPr>
        <b/>
        <sz val="18"/>
        <color theme="1"/>
        <rFont val="Book Antiqua"/>
        <family val="1"/>
      </rPr>
      <t>Bark:</t>
    </r>
    <r>
      <rPr>
        <sz val="18"/>
        <color theme="1"/>
        <rFont val="Book Antiqua"/>
        <family val="1"/>
      </rPr>
      <t xml:space="preserve">The bark of Michelia champaca has been used in traditional medicine for its potential astringent and antimicrobial properties. It has been used externally to treat wounds and skin conditions.
</t>
    </r>
    <r>
      <rPr>
        <b/>
        <sz val="18"/>
        <color theme="1"/>
        <rFont val="Book Antiqua"/>
        <family val="1"/>
      </rPr>
      <t>Oil:</t>
    </r>
    <r>
      <rPr>
        <sz val="18"/>
        <color theme="1"/>
        <rFont val="Book Antiqua"/>
        <family val="1"/>
      </rPr>
      <t xml:space="preserve">Champaca essential oil, extracted from the flowers, is used in aromatherapy for its fragrance and potential mood-enhancing properties. It's believed to have a calming and relaxing effect on the mind and body.
</t>
    </r>
    <r>
      <rPr>
        <b/>
        <sz val="18"/>
        <color theme="1"/>
        <rFont val="Book Antiqua"/>
        <family val="1"/>
      </rPr>
      <t>Cultural and Spiritual Uses:</t>
    </r>
    <r>
      <rPr>
        <sz val="18"/>
        <color theme="1"/>
        <rFont val="Book Antiqua"/>
        <family val="1"/>
      </rPr>
      <t>In some cultures, Michelia champaca is considered sacred and is used in religious rituals and practices.</t>
    </r>
  </si>
  <si>
    <r>
      <rPr>
        <b/>
        <sz val="18"/>
        <color theme="1"/>
        <rFont val="Book Antiqua"/>
        <family val="1"/>
      </rPr>
      <t>Germination:</t>
    </r>
    <r>
      <rPr>
        <sz val="18"/>
        <color theme="1"/>
        <rFont val="Book Antiqua"/>
        <family val="1"/>
      </rPr>
      <t xml:space="preserve"> Ficus racemosa seeds can take several weeks to a couple of months to germinate, depending on factors like temperature, humidity, and seed quality. Warmer temperatures and consistently moist conditions can promote faster germination.
</t>
    </r>
    <r>
      <rPr>
        <b/>
        <sz val="18"/>
        <color theme="1"/>
        <rFont val="Book Antiqua"/>
        <family val="1"/>
      </rPr>
      <t>Seedling Stage:</t>
    </r>
    <r>
      <rPr>
        <sz val="18"/>
        <color theme="1"/>
        <rFont val="Book Antiqua"/>
        <family val="1"/>
      </rPr>
      <t xml:space="preserve"> After germination, the seeds will develop into seedlings. This stage can last several months, during which the seedlings will produce their first sets of leaves and develop their root systems.
</t>
    </r>
    <r>
      <rPr>
        <b/>
        <sz val="18"/>
        <color theme="1"/>
        <rFont val="Book Antiqua"/>
        <family val="1"/>
      </rPr>
      <t xml:space="preserve">Early Growth: </t>
    </r>
    <r>
      <rPr>
        <sz val="18"/>
        <color theme="1"/>
        <rFont val="Book Antiqua"/>
        <family val="1"/>
      </rPr>
      <t>Once the seedlings are established, they will start growing more actively. The rate of growth can vary, but you might notice significant growth in height and leaf production over several months.</t>
    </r>
  </si>
  <si>
    <r>
      <rPr>
        <b/>
        <sz val="18"/>
        <color theme="1"/>
        <rFont val="Book Antiqua"/>
        <family val="1"/>
      </rPr>
      <t>Minimum Temperature:</t>
    </r>
    <r>
      <rPr>
        <sz val="18"/>
        <color theme="1"/>
        <rFont val="Book Antiqua"/>
        <family val="1"/>
      </rPr>
      <t xml:space="preserve"> Ficus racemosa trees are sensitive to cold temperatures, especially when young. They should not be exposed to temperatures below 50°F (10°C) for extended periods. Frost can be harmful to their growth.</t>
    </r>
  </si>
  <si>
    <r>
      <rPr>
        <b/>
        <sz val="18"/>
        <color theme="1"/>
        <rFont val="Book Antiqua"/>
        <family val="1"/>
      </rPr>
      <t>Year-Round Growth (Tropical Climates):</t>
    </r>
    <r>
      <rPr>
        <sz val="18"/>
        <color theme="1"/>
        <rFont val="Book Antiqua"/>
        <family val="1"/>
      </rPr>
      <t xml:space="preserve"> In regions with tropical climates, where temperatures are consistently warm and frost-free, Ficus racemosa trees can experience continuous growth and active development throughout the entire year.
</t>
    </r>
    <r>
      <rPr>
        <b/>
        <sz val="18"/>
        <color theme="1"/>
        <rFont val="Book Antiqua"/>
        <family val="1"/>
      </rPr>
      <t>Seasonal Growth (Subtropical Climates):</t>
    </r>
    <r>
      <rPr>
        <sz val="18"/>
        <color theme="1"/>
        <rFont val="Book Antiqua"/>
        <family val="1"/>
      </rPr>
      <t xml:space="preserve"> In subtropical climates, where there might be slight temperature variations throughout the year, Ficus racemosa trees might experience reduced growth during cooler months.
</t>
    </r>
    <r>
      <rPr>
        <b/>
        <sz val="18"/>
        <color theme="1"/>
        <rFont val="Book Antiqua"/>
        <family val="1"/>
      </rPr>
      <t>Flowering and Fruiting:</t>
    </r>
    <r>
      <rPr>
        <sz val="18"/>
        <color theme="1"/>
        <rFont val="Book Antiqua"/>
        <family val="1"/>
      </rPr>
      <t xml:space="preserve"> Ficus racemosa trees typically produce figs, which are the fruits of the tree. </t>
    </r>
  </si>
  <si>
    <r>
      <rPr>
        <b/>
        <sz val="18"/>
        <color theme="1"/>
        <rFont val="Book Antiqua"/>
        <family val="1"/>
      </rPr>
      <t>Height:</t>
    </r>
    <r>
      <rPr>
        <sz val="18"/>
        <color theme="1"/>
        <rFont val="Book Antiqua"/>
        <family val="1"/>
      </rPr>
      <t xml:space="preserve"> Mature trees can reach heights of about 15 to 25 meters (approximately 50 to 80 feet), or even taller in optimal conditions.
</t>
    </r>
    <r>
      <rPr>
        <b/>
        <sz val="18"/>
        <color theme="1"/>
        <rFont val="Book Antiqua"/>
        <family val="1"/>
      </rPr>
      <t>Trunk Diameter:</t>
    </r>
    <r>
      <rPr>
        <sz val="18"/>
        <color theme="1"/>
        <rFont val="Book Antiqua"/>
        <family val="1"/>
      </rPr>
      <t xml:space="preserve"> The trunk of a mature Ficus racemosa tree can have a diameter of around 60 to 90 centimeters (approximately 24 to 35 inches) or more.
</t>
    </r>
    <r>
      <rPr>
        <b/>
        <sz val="18"/>
        <color theme="1"/>
        <rFont val="Book Antiqua"/>
        <family val="1"/>
      </rPr>
      <t>Canopy Spread</t>
    </r>
    <r>
      <rPr>
        <sz val="18"/>
        <color theme="1"/>
        <rFont val="Book Antiqua"/>
        <family val="1"/>
      </rPr>
      <t xml:space="preserve">: The canopy of a mature tree can have a spread of 15 to 30 meters (approximately 50 to 100 feet) or more.
</t>
    </r>
  </si>
  <si>
    <r>
      <rPr>
        <b/>
        <sz val="18"/>
        <color theme="1"/>
        <rFont val="Book Antiqua"/>
        <family val="1"/>
      </rPr>
      <t>Balanced Fertilizer:</t>
    </r>
    <r>
      <rPr>
        <sz val="18"/>
        <color theme="1"/>
        <rFont val="Book Antiqua"/>
        <family val="1"/>
      </rPr>
      <t xml:space="preserve"> Use a balanced fertilizer that contains a mix of essential nutrients, including nitrogen (N), phosphorus (P), and potassium (K), as well as micronutrients like iron, zinc, and manganese. A balanced N-P-K ratio, such as 10-10-10 or 14-14-14, is suitable for general feeding.
</t>
    </r>
    <r>
      <rPr>
        <b/>
        <sz val="18"/>
        <color theme="1"/>
        <rFont val="Book Antiqua"/>
        <family val="1"/>
      </rPr>
      <t>Slow-Release Fertilizer</t>
    </r>
    <r>
      <rPr>
        <sz val="18"/>
        <color theme="1"/>
        <rFont val="Book Antiqua"/>
        <family val="1"/>
      </rPr>
      <t xml:space="preserve">: Consider using slow-release granular fertilizers. These release nutrients gradually over time, providing a consistent supply to the tree. This can help prevent over-fertilization and reduce the risk of nutrient imbalances.
</t>
    </r>
    <r>
      <rPr>
        <b/>
        <sz val="18"/>
        <color theme="1"/>
        <rFont val="Book Antiqua"/>
        <family val="1"/>
      </rPr>
      <t>Organic Fertilizer:</t>
    </r>
    <r>
      <rPr>
        <sz val="18"/>
        <color theme="1"/>
        <rFont val="Book Antiqua"/>
        <family val="1"/>
      </rPr>
      <t xml:space="preserve"> Organic fertilizers, such as compost, well-rotted manure, and worm castings, can improve soil structure and nutrient content. They release nutrients slowly as they break down, promoting long-term soil health.
</t>
    </r>
    <r>
      <rPr>
        <b/>
        <sz val="18"/>
        <color theme="1"/>
        <rFont val="Book Antiqua"/>
        <family val="1"/>
      </rPr>
      <t>Watering After Fertilization:</t>
    </r>
    <r>
      <rPr>
        <sz val="18"/>
        <color theme="1"/>
        <rFont val="Book Antiqua"/>
        <family val="1"/>
      </rPr>
      <t xml:space="preserve"> After applying fertilizer, water the tree thoroughly. This helps dissolve and distribute the nutrients into the soil where the roots can absorb them.</t>
    </r>
  </si>
  <si>
    <r>
      <rPr>
        <b/>
        <sz val="18"/>
        <color theme="1"/>
        <rFont val="Book Antiqua"/>
        <family val="1"/>
      </rPr>
      <t>Leaves and Bark:</t>
    </r>
    <r>
      <rPr>
        <sz val="18"/>
        <color theme="1"/>
        <rFont val="Book Antiqua"/>
        <family val="1"/>
      </rPr>
      <t xml:space="preserve">In traditional medicine, the leaves and bark of Ficus racemosa have been used for their potential anti-inflammatory and analgesic properties. They are sometimes used in herbal preparations for the treatment of various ailments.
</t>
    </r>
    <r>
      <rPr>
        <b/>
        <sz val="18"/>
        <color theme="1"/>
        <rFont val="Book Antiqua"/>
        <family val="1"/>
      </rPr>
      <t>Fruits (Figs):</t>
    </r>
    <r>
      <rPr>
        <sz val="18"/>
        <color theme="1"/>
        <rFont val="Book Antiqua"/>
        <family val="1"/>
      </rPr>
      <t xml:space="preserve">The figs of Ficus racemosa are considered edible and are consumed by local communities in some regions. They are believed to have nutritive and potential health benefits, although scientific research on their specific medicinal properties is limited.
</t>
    </r>
    <r>
      <rPr>
        <b/>
        <sz val="18"/>
        <color theme="1"/>
        <rFont val="Book Antiqua"/>
        <family val="1"/>
      </rPr>
      <t>Gastrointestinal Ailments:</t>
    </r>
    <r>
      <rPr>
        <sz val="18"/>
        <color theme="1"/>
        <rFont val="Book Antiqua"/>
        <family val="1"/>
      </rPr>
      <t xml:space="preserve">In some traditional systems of medicine, extracts or preparations from Ficus racemosa have been used to manage gastrointestinal issues, such as diarrhea and dysentery.
</t>
    </r>
    <r>
      <rPr>
        <b/>
        <sz val="18"/>
        <color theme="1"/>
        <rFont val="Book Antiqua"/>
        <family val="1"/>
      </rPr>
      <t>Antimicrobial Use:</t>
    </r>
    <r>
      <rPr>
        <sz val="18"/>
        <color theme="1"/>
        <rFont val="Book Antiqua"/>
        <family val="1"/>
      </rPr>
      <t xml:space="preserve">The bark of Ficus racemosa has been used in some cultures for its potential antimicrobial properties. It has been employed to treat infections and wounds.
</t>
    </r>
    <r>
      <rPr>
        <b/>
        <sz val="18"/>
        <color theme="1"/>
        <rFont val="Book Antiqua"/>
        <family val="1"/>
      </rPr>
      <t>Cultural and Spiritual Uses</t>
    </r>
    <r>
      <rPr>
        <sz val="18"/>
        <color theme="1"/>
        <rFont val="Book Antiqua"/>
        <family val="1"/>
      </rPr>
      <t>:Ficus racemosa holds cultural and religious significance in certain regions, and various parts of the tree might be used in rituals and ceremonies.Ficus racemosa holds cultural and religious significance in certain regions, and various parts of the tree might be used in rituals and ceremonies.</t>
    </r>
  </si>
  <si>
    <r>
      <rPr>
        <b/>
        <sz val="18"/>
        <color theme="1"/>
        <rFont val="Book Antiqua"/>
        <family val="1"/>
      </rPr>
      <t>Germination:</t>
    </r>
    <r>
      <rPr>
        <sz val="18"/>
        <color theme="1"/>
        <rFont val="Book Antiqua"/>
        <family val="1"/>
      </rPr>
      <t xml:space="preserve"> Butea monosperma seeds can take 10 days to a 6 months to germinate, depending on factors like temperature, humidity, and seed quality. Warmer temperatures and consistently moist conditions can promote faster germination.
</t>
    </r>
    <r>
      <rPr>
        <b/>
        <sz val="18"/>
        <color theme="1"/>
        <rFont val="Book Antiqua"/>
        <family val="1"/>
      </rPr>
      <t>Seedling Stage:</t>
    </r>
    <r>
      <rPr>
        <sz val="18"/>
        <color theme="1"/>
        <rFont val="Book Antiqua"/>
        <family val="1"/>
      </rPr>
      <t xml:space="preserve"> After germination, the seeds will develop into seedlings. This stage can last 4 months, during which the seedlings will produce their first sets of leaves and develop their root systems.</t>
    </r>
  </si>
  <si>
    <r>
      <rPr>
        <b/>
        <sz val="18"/>
        <color theme="1"/>
        <rFont val="Book Antiqua"/>
        <family val="1"/>
      </rPr>
      <t>Minimum Temperature:</t>
    </r>
    <r>
      <rPr>
        <sz val="18"/>
        <color theme="1"/>
        <rFont val="Book Antiqua"/>
        <family val="1"/>
      </rPr>
      <t xml:space="preserve"> Flame of the Forest trees are sensitive to cold temperatures. They should not be exposed to temperatures below freezing (0°C or 32°F), as frost can harm their growth.</t>
    </r>
  </si>
  <si>
    <r>
      <rPr>
        <b/>
        <sz val="18"/>
        <color theme="1"/>
        <rFont val="Book Antiqua"/>
        <family val="1"/>
      </rPr>
      <t>Spring:</t>
    </r>
    <r>
      <rPr>
        <sz val="18"/>
        <color theme="1"/>
        <rFont val="Book Antiqua"/>
        <family val="1"/>
      </rPr>
      <t xml:space="preserve"> The flowering season often takes place in the spring, which corresponds to the months of March to April or early May. During this time, Flame of the Forest trees produce stunning clusters of bright red or orange flowers that cover the branches and create a vibrant display.
The flowering of Butea monosperma is a visually striking event, and the tree is often valued for its cultural significance and ecological importance. The exact timing of the flowering season can be influenced by factors such as local climate, temperature, and rainfall patterns. If you're interested in observing the beautiful flowers of the Flame of the Forest tree, paying attention to local cues and patterns in your specific region can help you anticipate the flourishing season.</t>
    </r>
  </si>
  <si>
    <r>
      <rPr>
        <b/>
        <sz val="18"/>
        <color theme="1"/>
        <rFont val="Book Antiqua"/>
        <family val="1"/>
      </rPr>
      <t>Height:</t>
    </r>
    <r>
      <rPr>
        <sz val="18"/>
        <color theme="1"/>
        <rFont val="Book Antiqua"/>
        <family val="1"/>
      </rPr>
      <t xml:space="preserve"> Mature trees can reach heights ranging from about 5 to 15 meters (approximately 16 to 49 feet) or more under favorable conditions.
</t>
    </r>
    <r>
      <rPr>
        <b/>
        <sz val="18"/>
        <color theme="1"/>
        <rFont val="Book Antiqua"/>
        <family val="1"/>
      </rPr>
      <t>Trunk Diameter:</t>
    </r>
    <r>
      <rPr>
        <sz val="18"/>
        <color theme="1"/>
        <rFont val="Book Antiqua"/>
        <family val="1"/>
      </rPr>
      <t xml:space="preserve"> The trunk of a mature Butea monosperma tree can have a diameter of around 30 to 60 centimeters (approximately 12 to 24 inches) or more.
</t>
    </r>
    <r>
      <rPr>
        <b/>
        <sz val="18"/>
        <color theme="1"/>
        <rFont val="Book Antiqua"/>
        <family val="1"/>
      </rPr>
      <t>Canopy Spread:</t>
    </r>
    <r>
      <rPr>
        <sz val="18"/>
        <color theme="1"/>
        <rFont val="Book Antiqua"/>
        <family val="1"/>
      </rPr>
      <t xml:space="preserve"> The canopy of a mature tree can have a spread of 4 to 8 meters (approximately 13 to 26 feet) or more.
</t>
    </r>
    <r>
      <rPr>
        <b/>
        <sz val="18"/>
        <color theme="1"/>
        <rFont val="Book Antiqua"/>
        <family val="1"/>
      </rPr>
      <t>Leaf Length:</t>
    </r>
    <r>
      <rPr>
        <sz val="18"/>
        <color theme="1"/>
        <rFont val="Book Antiqua"/>
        <family val="1"/>
      </rPr>
      <t xml:space="preserve"> The leaves of Butea monosperma are typically about 15 to 30 centimeters (6 to 12 inches) long.</t>
    </r>
  </si>
  <si>
    <r>
      <rPr>
        <b/>
        <sz val="18"/>
        <color theme="1"/>
        <rFont val="Book Antiqua"/>
        <family val="1"/>
      </rPr>
      <t>Well-Draining Soil:</t>
    </r>
    <r>
      <rPr>
        <sz val="18"/>
        <color theme="1"/>
        <rFont val="Book Antiqua"/>
        <family val="1"/>
      </rPr>
      <t xml:space="preserve"> Proper drainage is important for Flame of the Forest trees to prevent waterlogged roots, which can lead to root rot. Avoid heavy clay soils that retain excess moisture.
</t>
    </r>
    <r>
      <rPr>
        <b/>
        <sz val="18"/>
        <color theme="1"/>
        <rFont val="Book Antiqua"/>
        <family val="1"/>
      </rPr>
      <t>Sandy Loam:</t>
    </r>
    <r>
      <rPr>
        <sz val="18"/>
        <color theme="1"/>
        <rFont val="Book Antiqua"/>
        <family val="1"/>
      </rPr>
      <t xml:space="preserve"> Soil with a higher proportion of sand mixed with loam is often suitable for Butea monosperma trees. Sandy loam provides good drainage and aeration.
</t>
    </r>
    <r>
      <rPr>
        <b/>
        <sz val="18"/>
        <color theme="1"/>
        <rFont val="Book Antiqua"/>
        <family val="1"/>
      </rPr>
      <t>Loamy Soil</t>
    </r>
    <r>
      <rPr>
        <sz val="18"/>
        <color theme="1"/>
        <rFont val="Book Antiqua"/>
        <family val="1"/>
      </rPr>
      <t xml:space="preserve">: Loam soil, which is a balanced mixture of sand, silt, and clay, is generally well-suited for Flame of the Forest trees. Loam soil provides good drainage while retaining some moisture and nutrients.
</t>
    </r>
    <r>
      <rPr>
        <b/>
        <sz val="18"/>
        <color theme="1"/>
        <rFont val="Book Antiqua"/>
        <family val="1"/>
      </rPr>
      <t>pH Level:</t>
    </r>
    <r>
      <rPr>
        <sz val="18"/>
        <color theme="1"/>
        <rFont val="Book Antiqua"/>
        <family val="1"/>
      </rPr>
      <t xml:space="preserve"> Butea monosperma trees can tolerate a wide range of soil pH levels, but they generally prefer slightly acidic to neutral soil pH, around 6.0 to 7.5.</t>
    </r>
  </si>
  <si>
    <r>
      <rPr>
        <b/>
        <sz val="18"/>
        <color theme="1"/>
        <rFont val="Book Antiqua"/>
        <family val="1"/>
      </rPr>
      <t xml:space="preserve">Balanced Fertilizer: </t>
    </r>
    <r>
      <rPr>
        <sz val="18"/>
        <color theme="1"/>
        <rFont val="Book Antiqua"/>
        <family val="1"/>
      </rPr>
      <t xml:space="preserve">Use a balanced fertilizer that contains equal proportions of nitrogen (N), phosphorus (P), and potassium (K). For example, a fertilizer with an N-P-K ratio of 10-10-10 can be suitable.
</t>
    </r>
    <r>
      <rPr>
        <b/>
        <sz val="18"/>
        <color theme="1"/>
        <rFont val="Book Antiqua"/>
        <family val="1"/>
      </rPr>
      <t>Organic Fertilizer:</t>
    </r>
    <r>
      <rPr>
        <sz val="18"/>
        <color theme="1"/>
        <rFont val="Book Antiqua"/>
        <family val="1"/>
      </rPr>
      <t xml:space="preserve"> Organic fertilizers such as well-rotted compost, composted manure, or worm castings can improve soil structure and nutrient content naturally. These organic materials release nutrients slowly over time.
</t>
    </r>
    <r>
      <rPr>
        <b/>
        <sz val="18"/>
        <color theme="1"/>
        <rFont val="Book Antiqua"/>
        <family val="1"/>
      </rPr>
      <t>Slow-Release Fertilizer:</t>
    </r>
    <r>
      <rPr>
        <sz val="18"/>
        <color theme="1"/>
        <rFont val="Book Antiqua"/>
        <family val="1"/>
      </rPr>
      <t xml:space="preserve"> Consider using slow-release granular fertilizers. These release nutrients gradually over an extended period, reducing the risk of over-fertilization and nutrient imbalances.
</t>
    </r>
    <r>
      <rPr>
        <b/>
        <sz val="18"/>
        <color theme="1"/>
        <rFont val="Book Antiqua"/>
        <family val="1"/>
      </rPr>
      <t>Watering After Fertilization:</t>
    </r>
    <r>
      <rPr>
        <sz val="18"/>
        <color theme="1"/>
        <rFont val="Book Antiqua"/>
        <family val="1"/>
      </rPr>
      <t xml:space="preserve"> After applying fertilizer, water the tree thoroughly. This helps dissolve and distribute the nutrients into the soil where the roots can absorb them.</t>
    </r>
  </si>
  <si>
    <r>
      <rPr>
        <b/>
        <sz val="18"/>
        <color theme="1"/>
        <rFont val="Book Antiqua"/>
        <family val="1"/>
      </rPr>
      <t>Flowers and Bark:</t>
    </r>
    <r>
      <rPr>
        <sz val="18"/>
        <color theme="1"/>
        <rFont val="Book Antiqua"/>
        <family val="1"/>
      </rPr>
      <t xml:space="preserve">In traditional medicine, the flowers and bark of Butea monosperma have been used for their potential anti-inflammatory and analgesic properties. They are sometimes used in herbal preparations for the treatment of various ailments.
</t>
    </r>
    <r>
      <rPr>
        <b/>
        <sz val="18"/>
        <color theme="1"/>
        <rFont val="Book Antiqua"/>
        <family val="1"/>
      </rPr>
      <t>Antimicrobial Use:</t>
    </r>
    <r>
      <rPr>
        <sz val="18"/>
        <color theme="1"/>
        <rFont val="Book Antiqua"/>
        <family val="1"/>
      </rPr>
      <t xml:space="preserve">The bark and other parts of the Butea monosperma tree have been used in some cultures for their potential antimicrobial properties. They have been employed to treat infections and wounds.
</t>
    </r>
    <r>
      <rPr>
        <b/>
        <sz val="18"/>
        <color theme="1"/>
        <rFont val="Book Antiqua"/>
        <family val="1"/>
      </rPr>
      <t>Gastrointestinal Ailments:</t>
    </r>
    <r>
      <rPr>
        <sz val="18"/>
        <color theme="1"/>
        <rFont val="Book Antiqua"/>
        <family val="1"/>
      </rPr>
      <t xml:space="preserve">In some traditional systems of medicine, extracts or preparations from Butea monosperma have been used to manage gastrointestinal issues, such as diarrhea and dysentery.
</t>
    </r>
    <r>
      <rPr>
        <b/>
        <sz val="18"/>
        <color theme="1"/>
        <rFont val="Book Antiqua"/>
        <family val="1"/>
      </rPr>
      <t xml:space="preserve">Cultural and Traditional Uses: </t>
    </r>
    <r>
      <rPr>
        <sz val="18"/>
        <color theme="1"/>
        <rFont val="Book Antiqua"/>
        <family val="1"/>
      </rPr>
      <t xml:space="preserve">Butea monosperma has cultural significance in various regions, and various parts of the tree might be used in rituals and traditional practices.
</t>
    </r>
    <r>
      <rPr>
        <b/>
        <sz val="18"/>
        <color theme="1"/>
        <rFont val="Book Antiqua"/>
        <family val="1"/>
      </rPr>
      <t>Anti-Diabetic Potential:</t>
    </r>
    <r>
      <rPr>
        <sz val="18"/>
        <color theme="1"/>
        <rFont val="Book Antiqua"/>
        <family val="1"/>
      </rPr>
      <t>Some research suggests that certain compounds present in Butea monosperma may have potential anti-diabetic effects, although more studies are needed to fully understand this aspect.</t>
    </r>
  </si>
  <si>
    <r>
      <rPr>
        <b/>
        <sz val="18"/>
        <color theme="1"/>
        <rFont val="Book Antiqua"/>
        <family val="1"/>
      </rPr>
      <t>Germination</t>
    </r>
    <r>
      <rPr>
        <sz val="18"/>
        <color theme="1"/>
        <rFont val="Book Antiqua"/>
        <family val="1"/>
      </rPr>
      <t xml:space="preserve">: Cassia fistula seeds typically germinate within 2 to 4 weeks after planting. However, germination time can vary based on factors such as temperature, humidity, and seed quality.
</t>
    </r>
    <r>
      <rPr>
        <b/>
        <sz val="18"/>
        <color theme="1"/>
        <rFont val="Book Antiqua"/>
        <family val="1"/>
      </rPr>
      <t xml:space="preserve">Seedling Stage: </t>
    </r>
    <r>
      <rPr>
        <sz val="18"/>
        <color theme="1"/>
        <rFont val="Book Antiqua"/>
        <family val="1"/>
      </rPr>
      <t xml:space="preserve">After germination, the seeds will develop into seedlings over a period of a few months. During this stage, the seedlings will produce their first sets of leaves and establish their root systems.
</t>
    </r>
  </si>
  <si>
    <r>
      <rPr>
        <b/>
        <sz val="18"/>
        <color theme="1"/>
        <rFont val="Book Antiqua"/>
        <family val="1"/>
      </rPr>
      <t>Minimum Temperature:</t>
    </r>
    <r>
      <rPr>
        <sz val="18"/>
        <color theme="1"/>
        <rFont val="Book Antiqua"/>
        <family val="1"/>
      </rPr>
      <t xml:space="preserve"> Golden Shower Trees are sensitive to cold temperatures, especially when young. They should not be exposed to temperatures below freezing (0°C or 32°F), as frost can harm their growth.</t>
    </r>
  </si>
  <si>
    <r>
      <rPr>
        <b/>
        <sz val="18"/>
        <color theme="1"/>
        <rFont val="Book Antiqua"/>
        <family val="1"/>
      </rPr>
      <t>Spring:</t>
    </r>
    <r>
      <rPr>
        <sz val="18"/>
        <color theme="1"/>
        <rFont val="Book Antiqua"/>
        <family val="1"/>
      </rPr>
      <t xml:space="preserve"> The flowering season of Cassia fistula typically occurs during the spring months. Depending on the specific region and climate, this usually corresponds to the months of March to May. During this time, Golden Shower Trees produce their iconic cascades of bright yellow flowers, creating a stunning visual display.</t>
    </r>
  </si>
  <si>
    <r>
      <rPr>
        <b/>
        <sz val="18"/>
        <color theme="1"/>
        <rFont val="Book Antiqua"/>
        <family val="1"/>
      </rPr>
      <t xml:space="preserve">Height: </t>
    </r>
    <r>
      <rPr>
        <sz val="18"/>
        <color theme="1"/>
        <rFont val="Book Antiqua"/>
        <family val="1"/>
      </rPr>
      <t xml:space="preserve">Mature trees can reach heights ranging from about 10 to 20 meters (approximately 33 to 66 feet) or even taller under favorable conditions.
</t>
    </r>
    <r>
      <rPr>
        <b/>
        <sz val="18"/>
        <color theme="1"/>
        <rFont val="Book Antiqua"/>
        <family val="1"/>
      </rPr>
      <t>Trunk Diameter:</t>
    </r>
    <r>
      <rPr>
        <sz val="18"/>
        <color theme="1"/>
        <rFont val="Book Antiqua"/>
        <family val="1"/>
      </rPr>
      <t xml:space="preserve"> The trunk of a mature Cassia fistula tree can have a diameter of around 30 to 60 centimeters (approximately 12 to 24 inches) or more.
</t>
    </r>
    <r>
      <rPr>
        <b/>
        <sz val="18"/>
        <color theme="1"/>
        <rFont val="Book Antiqua"/>
        <family val="1"/>
      </rPr>
      <t>Canopy Spread:</t>
    </r>
    <r>
      <rPr>
        <sz val="18"/>
        <color theme="1"/>
        <rFont val="Book Antiqua"/>
        <family val="1"/>
      </rPr>
      <t xml:space="preserve"> The canopy of a mature tree can have a spread of 6 to 10 meters (approximately 20 to 33 feet) or more.
</t>
    </r>
    <r>
      <rPr>
        <b/>
        <sz val="18"/>
        <color theme="1"/>
        <rFont val="Book Antiqua"/>
        <family val="1"/>
      </rPr>
      <t xml:space="preserve">Leaf Length: </t>
    </r>
    <r>
      <rPr>
        <sz val="18"/>
        <color theme="1"/>
        <rFont val="Book Antiqua"/>
        <family val="1"/>
      </rPr>
      <t xml:space="preserve">The leaves of Cassia fistula are typically about 15 to 60 centimeters (6 to 24 inches) long.
</t>
    </r>
    <r>
      <rPr>
        <b/>
        <sz val="18"/>
        <color theme="1"/>
        <rFont val="Book Antiqua"/>
        <family val="1"/>
      </rPr>
      <t xml:space="preserve">Flower Length: </t>
    </r>
    <r>
      <rPr>
        <sz val="18"/>
        <color theme="1"/>
        <rFont val="Book Antiqua"/>
        <family val="1"/>
      </rPr>
      <t>The iconic cascading flowers can be quite large, with individual flower clusters often measuring about 30 to 60 centimeters (12 to 24 inches) in length.</t>
    </r>
  </si>
  <si>
    <r>
      <rPr>
        <b/>
        <sz val="18"/>
        <color theme="1"/>
        <rFont val="Book Antiqua"/>
        <family val="1"/>
      </rPr>
      <t>Well-Draining Soil:</t>
    </r>
    <r>
      <rPr>
        <sz val="18"/>
        <color theme="1"/>
        <rFont val="Book Antiqua"/>
        <family val="1"/>
      </rPr>
      <t xml:space="preserve"> Good drainage is important for Cassia fistula trees. Avoid heavy, waterlogged soils that can lead to root rot. Sandy soils or loamy soils with good drainage are preferred.
</t>
    </r>
    <r>
      <rPr>
        <b/>
        <sz val="18"/>
        <color theme="1"/>
        <rFont val="Book Antiqua"/>
        <family val="1"/>
      </rPr>
      <t xml:space="preserve">Loamy Soil: </t>
    </r>
    <r>
      <rPr>
        <sz val="18"/>
        <color theme="1"/>
        <rFont val="Book Antiqua"/>
        <family val="1"/>
      </rPr>
      <t xml:space="preserve">Loam is a balanced mixture of sand, silt, and clay. Loamy soil provides good drainage while retaining some moisture and nutrients, making it suitable for the Golden Shower Tree.
</t>
    </r>
    <r>
      <rPr>
        <b/>
        <sz val="18"/>
        <color theme="1"/>
        <rFont val="Book Antiqua"/>
        <family val="1"/>
      </rPr>
      <t>Sandy Loam:</t>
    </r>
    <r>
      <rPr>
        <sz val="18"/>
        <color theme="1"/>
        <rFont val="Book Antiqua"/>
        <family val="1"/>
      </rPr>
      <t xml:space="preserve"> Soil with a higher proportion of sand mixed with loam is also suitable. Sandy loam provides good drainage and aeration.
</t>
    </r>
    <r>
      <rPr>
        <b/>
        <sz val="18"/>
        <color theme="1"/>
        <rFont val="Book Antiqua"/>
        <family val="1"/>
      </rPr>
      <t>pH Level:</t>
    </r>
    <r>
      <rPr>
        <sz val="18"/>
        <color theme="1"/>
        <rFont val="Book Antiqua"/>
        <family val="1"/>
      </rPr>
      <t xml:space="preserve"> Cassia fistula trees generally prefer slightly acidic to neutral soil pH, ranging from 6.0 to 7.5.</t>
    </r>
  </si>
  <si>
    <r>
      <rPr>
        <b/>
        <sz val="18"/>
        <color theme="1"/>
        <rFont val="Book Antiqua"/>
        <family val="1"/>
      </rPr>
      <t>Complete NPK Fertilizer (10-10-10 or similar):</t>
    </r>
    <r>
      <rPr>
        <sz val="18"/>
        <color theme="1"/>
        <rFont val="Book Antiqua"/>
        <family val="1"/>
      </rPr>
      <t xml:space="preserve"> These fertilizers contain balanced proportions of nitrogen (N), phosphorus (P), and potassium (K), as well as other micronutrients. The numbers represent the percentage of each nutrient in the fertilizer. A balanced fertilizer like 10-10-10 provides equal parts of these three essential nutrients.
</t>
    </r>
    <r>
      <rPr>
        <b/>
        <sz val="18"/>
        <color theme="1"/>
        <rFont val="Book Antiqua"/>
        <family val="1"/>
      </rPr>
      <t>Organic Fertilizers</t>
    </r>
    <r>
      <rPr>
        <sz val="18"/>
        <color theme="1"/>
        <rFont val="Book Antiqua"/>
        <family val="1"/>
      </rPr>
      <t xml:space="preserve">: Organic options include compost, well-rotted manure, and worm castings. These organic materials release nutrients slowly and improve soil structure over time.
</t>
    </r>
    <r>
      <rPr>
        <b/>
        <sz val="18"/>
        <color theme="1"/>
        <rFont val="Book Antiqua"/>
        <family val="1"/>
      </rPr>
      <t>Slow-Release Granular Fertilizers</t>
    </r>
    <r>
      <rPr>
        <sz val="18"/>
        <color theme="1"/>
        <rFont val="Book Antiqua"/>
        <family val="1"/>
      </rPr>
      <t xml:space="preserve">: These fertilizers gradually release nutrients over an extended period, reducing the risk of over-fertilization. They often come in formulations specific to flowering trees and shrubs.
</t>
    </r>
    <r>
      <rPr>
        <b/>
        <sz val="18"/>
        <color theme="1"/>
        <rFont val="Book Antiqua"/>
        <family val="1"/>
      </rPr>
      <t>Liquid Fertilizers</t>
    </r>
    <r>
      <rPr>
        <sz val="18"/>
        <color theme="1"/>
        <rFont val="Book Antiqua"/>
        <family val="1"/>
      </rPr>
      <t>: Liquid fertilizers can provide a quick nutrient boost and are absorbed more rapidly by the tree's roots. Look for formulations with balanced NPK ratios.</t>
    </r>
  </si>
  <si>
    <r>
      <rPr>
        <b/>
        <sz val="18"/>
        <color theme="1"/>
        <rFont val="Book Antiqua"/>
        <family val="1"/>
      </rPr>
      <t>Laxative Properties:</t>
    </r>
    <r>
      <rPr>
        <sz val="18"/>
        <color theme="1"/>
        <rFont val="Book Antiqua"/>
        <family val="1"/>
      </rPr>
      <t xml:space="preserve"> The pulp from the mature pods of Cassia fistula has been used traditionally as a natural laxative due to its high fiber content. It is sometimes referred to as "Amaltas" and is used for its potential mild laxative effects.
</t>
    </r>
    <r>
      <rPr>
        <b/>
        <sz val="18"/>
        <color theme="1"/>
        <rFont val="Book Antiqua"/>
        <family val="1"/>
      </rPr>
      <t>Antimicrobial Use:</t>
    </r>
    <r>
      <rPr>
        <sz val="18"/>
        <color theme="1"/>
        <rFont val="Book Antiqua"/>
        <family val="1"/>
      </rPr>
      <t xml:space="preserve"> Different parts of the tree, including the bark and leaves, have been used in some cultures for their potential antimicrobial properties. They have been employed to treat infections and wounds.
</t>
    </r>
    <r>
      <rPr>
        <b/>
        <sz val="18"/>
        <color theme="1"/>
        <rFont val="Book Antiqua"/>
        <family val="1"/>
      </rPr>
      <t>Digestive Aid:</t>
    </r>
    <r>
      <rPr>
        <sz val="18"/>
        <color theme="1"/>
        <rFont val="Book Antiqua"/>
        <family val="1"/>
      </rPr>
      <t xml:space="preserve"> Cassia fistula has been used in some traditional systems of medicine to alleviate digestive issues such as constipation and indigestion.
</t>
    </r>
    <r>
      <rPr>
        <b/>
        <sz val="18"/>
        <color theme="1"/>
        <rFont val="Book Antiqua"/>
        <family val="1"/>
      </rPr>
      <t>Skin Conditions:</t>
    </r>
    <r>
      <rPr>
        <sz val="18"/>
        <color theme="1"/>
        <rFont val="Book Antiqua"/>
        <family val="1"/>
      </rPr>
      <t xml:space="preserve"> The leaves, bark, and flowers of Cassia fistula have been used in traditional preparations for treating various skin conditions, including itching, inflammation, and minor wounds.
</t>
    </r>
    <r>
      <rPr>
        <b/>
        <sz val="18"/>
        <color theme="1"/>
        <rFont val="Book Antiqua"/>
        <family val="1"/>
      </rPr>
      <t xml:space="preserve">Antioxidant Potential: </t>
    </r>
    <r>
      <rPr>
        <sz val="18"/>
        <color theme="1"/>
        <rFont val="Book Antiqua"/>
        <family val="1"/>
      </rPr>
      <t xml:space="preserve">Some studies have explored the antioxidant properties of Cassia fistula extracts, suggesting potential benefits in scavenging free radicals and protecting cells from oxidative stress.
</t>
    </r>
    <r>
      <rPr>
        <b/>
        <sz val="18"/>
        <color theme="1"/>
        <rFont val="Book Antiqua"/>
        <family val="1"/>
      </rPr>
      <t>Traditional Uses:</t>
    </r>
    <r>
      <rPr>
        <sz val="18"/>
        <color theme="1"/>
        <rFont val="Book Antiqua"/>
        <family val="1"/>
      </rPr>
      <t xml:space="preserve"> Cassia fistula has cultural significance in many regions, and various parts of the tree might be used in traditional practices and rituals.</t>
    </r>
  </si>
  <si>
    <r>
      <rPr>
        <b/>
        <sz val="18"/>
        <color theme="1"/>
        <rFont val="Book Antiqua"/>
        <family val="1"/>
      </rPr>
      <t>Germination:</t>
    </r>
    <r>
      <rPr>
        <sz val="18"/>
        <color theme="1"/>
        <rFont val="Book Antiqua"/>
        <family val="1"/>
      </rPr>
      <t xml:space="preserve"> Polyalthia longifolia seeds can take around 2 to 6 weeks to germinate, depending on factors like temperature, humidity, and seed quality. Warmer temperatures and consistently moist conditions can promote faster germination.
</t>
    </r>
    <r>
      <rPr>
        <b/>
        <sz val="18"/>
        <color theme="1"/>
        <rFont val="Book Antiqua"/>
        <family val="1"/>
      </rPr>
      <t>Seedling Development:</t>
    </r>
    <r>
      <rPr>
        <sz val="18"/>
        <color theme="1"/>
        <rFont val="Book Antiqua"/>
        <family val="1"/>
      </rPr>
      <t xml:space="preserve"> After germination, the seeds will develop into seedlings. This stage can last several months, during which the seedlings will produce their first sets of leaves and develop their root systems.</t>
    </r>
  </si>
  <si>
    <r>
      <rPr>
        <b/>
        <sz val="18"/>
        <color theme="1"/>
        <rFont val="Book Antiqua"/>
        <family val="1"/>
      </rPr>
      <t>Minimum Temperature:</t>
    </r>
    <r>
      <rPr>
        <sz val="18"/>
        <color theme="1"/>
        <rFont val="Book Antiqua"/>
        <family val="1"/>
      </rPr>
      <t xml:space="preserve"> These trees are sensitive to cold temperatures, especially when young. They should not be exposed to temperatures below freezing (0°C or 32°F), as frost can harm their growth.</t>
    </r>
  </si>
  <si>
    <r>
      <rPr>
        <b/>
        <sz val="18"/>
        <color theme="1"/>
        <rFont val="Book Antiqua"/>
        <family val="1"/>
      </rPr>
      <t xml:space="preserve">Spring and Early Summer: </t>
    </r>
    <r>
      <rPr>
        <sz val="18"/>
        <color theme="1"/>
        <rFont val="Book Antiqua"/>
        <family val="1"/>
      </rPr>
      <t>The main flourishing season for Polyalthia longifolia typically occurs during the spring and early summer months. Depending on the specific region and climate, this usually corresponds to the months of March to June.</t>
    </r>
  </si>
  <si>
    <r>
      <rPr>
        <b/>
        <sz val="18"/>
        <color theme="1"/>
        <rFont val="Book Antiqua"/>
        <family val="1"/>
      </rPr>
      <t>Leaf Length:</t>
    </r>
    <r>
      <rPr>
        <sz val="18"/>
        <color theme="1"/>
        <rFont val="Book Antiqua"/>
        <family val="1"/>
      </rPr>
      <t xml:space="preserve"> The leaves of Polyalthia longifolia can be quite long, ranging from about 15 to 30 centimeters (approximately 6 to 12 inches) or more.
</t>
    </r>
    <r>
      <rPr>
        <b/>
        <sz val="18"/>
        <color theme="1"/>
        <rFont val="Book Antiqua"/>
        <family val="1"/>
      </rPr>
      <t xml:space="preserve">Leaf Width: </t>
    </r>
    <r>
      <rPr>
        <sz val="18"/>
        <color theme="1"/>
        <rFont val="Book Antiqua"/>
        <family val="1"/>
      </rPr>
      <t xml:space="preserve">The width of the leaves can range from about 5 to 10 centimeters (approximately 2 to 4 inches) or more.
</t>
    </r>
    <r>
      <rPr>
        <b/>
        <sz val="18"/>
        <color theme="1"/>
        <rFont val="Book Antiqua"/>
        <family val="1"/>
      </rPr>
      <t>Trunk Diameter:</t>
    </r>
    <r>
      <rPr>
        <sz val="18"/>
        <color theme="1"/>
        <rFont val="Book Antiqua"/>
        <family val="1"/>
      </rPr>
      <t xml:space="preserve"> The trunk diameter of a mature Polyalthia longifolia tree can range from about 30 to 60 centimeters (approximately 12 to 24 inches) or more.</t>
    </r>
  </si>
  <si>
    <r>
      <rPr>
        <b/>
        <sz val="18"/>
        <color theme="1"/>
        <rFont val="Book Antiqua"/>
        <family val="1"/>
      </rPr>
      <t>Well-Draining Soil:</t>
    </r>
    <r>
      <rPr>
        <sz val="18"/>
        <color theme="1"/>
        <rFont val="Book Antiqua"/>
        <family val="1"/>
      </rPr>
      <t xml:space="preserve"> Good drainage is important for preventing waterlogged conditions that can lead to root rot. Avoid heavy clay soils that retain excess moisture.
</t>
    </r>
    <r>
      <rPr>
        <b/>
        <sz val="18"/>
        <color theme="1"/>
        <rFont val="Book Antiqua"/>
        <family val="1"/>
      </rPr>
      <t>Loamy Soil:</t>
    </r>
    <r>
      <rPr>
        <sz val="18"/>
        <color theme="1"/>
        <rFont val="Book Antiqua"/>
        <family val="1"/>
      </rPr>
      <t xml:space="preserve"> Loam is a balanced mixture of sand, silt, and clay. Loamy soil provides good drainage while retaining some moisture and nutrients, making it suitable for the Indian mast tree.
</t>
    </r>
    <r>
      <rPr>
        <b/>
        <sz val="18"/>
        <color theme="1"/>
        <rFont val="Book Antiqua"/>
        <family val="1"/>
      </rPr>
      <t>Sandy Loam:</t>
    </r>
    <r>
      <rPr>
        <sz val="18"/>
        <color theme="1"/>
        <rFont val="Book Antiqua"/>
        <family val="1"/>
      </rPr>
      <t xml:space="preserve"> Soil with a higher proportion of sand mixed with loam is also suitable. Sandy loam provides good drainage and aeration.
</t>
    </r>
    <r>
      <rPr>
        <b/>
        <sz val="18"/>
        <color theme="1"/>
        <rFont val="Book Antiqua"/>
        <family val="1"/>
      </rPr>
      <t>pH Level:</t>
    </r>
    <r>
      <rPr>
        <sz val="18"/>
        <color theme="1"/>
        <rFont val="Book Antiqua"/>
        <family val="1"/>
      </rPr>
      <t xml:space="preserve"> Polyalthia longifolia trees generally prefer slightly acidic to neutral soil pH, ranging from 6.0 to 7.5.</t>
    </r>
  </si>
  <si>
    <r>
      <rPr>
        <b/>
        <sz val="18"/>
        <color theme="1"/>
        <rFont val="Book Antiqua"/>
        <family val="1"/>
      </rPr>
      <t xml:space="preserve">Complete NPK Fertilizer (10-10-10 or similar): </t>
    </r>
    <r>
      <rPr>
        <sz val="18"/>
        <color theme="1"/>
        <rFont val="Book Antiqua"/>
        <family val="1"/>
      </rPr>
      <t xml:space="preserve">These fertilizers contain balanced proportions of nitrogen (N), phosphorus (P), and potassium (K), as well as other essential nutrients. The numbers represent the percentage of each nutrient in the fertilizer. A balanced fertilizer like 10-10-10 provides equal parts of these three essential nutrients.
</t>
    </r>
    <r>
      <rPr>
        <b/>
        <sz val="18"/>
        <color theme="1"/>
        <rFont val="Book Antiqua"/>
        <family val="1"/>
      </rPr>
      <t>Slow-Release Granular Fertilizers:</t>
    </r>
    <r>
      <rPr>
        <sz val="18"/>
        <color theme="1"/>
        <rFont val="Book Antiqua"/>
        <family val="1"/>
      </rPr>
      <t xml:space="preserve"> Slow-release fertilizers gradually release nutrients over an extended period, reducing the risk of over-fertilization. Look for formulations that are suitable for ornamental trees and shrubs. These fertilizers can provide consistent nutrition to the tree over several months.
</t>
    </r>
    <r>
      <rPr>
        <b/>
        <sz val="18"/>
        <color theme="1"/>
        <rFont val="Book Antiqua"/>
        <family val="1"/>
      </rPr>
      <t>Organic Fertilizers:</t>
    </r>
    <r>
      <rPr>
        <sz val="18"/>
        <color theme="1"/>
        <rFont val="Book Antiqua"/>
        <family val="1"/>
      </rPr>
      <t xml:space="preserve"> Organic options include compost, well-rotted manure, and other natural sources of nutrients. These materials release nutrients slowly and also contribute to improving soil structure and microbial activity.</t>
    </r>
  </si>
  <si>
    <r>
      <rPr>
        <b/>
        <sz val="18"/>
        <color theme="1"/>
        <rFont val="Book Antiqua"/>
        <family val="1"/>
      </rPr>
      <t>Anti-Inflammatory Properties</t>
    </r>
    <r>
      <rPr>
        <sz val="18"/>
        <color theme="1"/>
        <rFont val="Book Antiqua"/>
        <family val="1"/>
      </rPr>
      <t xml:space="preserve">: The bark and leaves of Polyalthia longifolia have been used in some traditional systems of medicine for their potential anti-inflammatory properties. They have been used to alleviate inflammation and discomfort.
</t>
    </r>
    <r>
      <rPr>
        <b/>
        <sz val="18"/>
        <color theme="1"/>
        <rFont val="Book Antiqua"/>
        <family val="1"/>
      </rPr>
      <t>Gastrointestinal Benefits:</t>
    </r>
    <r>
      <rPr>
        <sz val="18"/>
        <color theme="1"/>
        <rFont val="Book Antiqua"/>
        <family val="1"/>
      </rPr>
      <t xml:space="preserve"> The bark and leaves have been traditionally used for digestive issues and stomach ailments. Infusions or decoctions of these parts have been used to alleviate indigestion and other gastrointestinal discomforts.
</t>
    </r>
    <r>
      <rPr>
        <b/>
        <sz val="18"/>
        <color theme="1"/>
        <rFont val="Book Antiqua"/>
        <family val="1"/>
      </rPr>
      <t>Fever Relief:</t>
    </r>
    <r>
      <rPr>
        <sz val="18"/>
        <color theme="1"/>
        <rFont val="Book Antiqua"/>
        <family val="1"/>
      </rPr>
      <t xml:space="preserve"> In some cultures, parts of the Polyalthia longifolia tree have been used to lower fever and reduce body temperature.
</t>
    </r>
    <r>
      <rPr>
        <b/>
        <sz val="18"/>
        <color theme="1"/>
        <rFont val="Book Antiqua"/>
        <family val="1"/>
      </rPr>
      <t>Antioxidant Potential</t>
    </r>
    <r>
      <rPr>
        <sz val="18"/>
        <color theme="1"/>
        <rFont val="Book Antiqua"/>
        <family val="1"/>
      </rPr>
      <t xml:space="preserve">: Some studies have explored the antioxidant properties of Polyalthia longifolia extracts, suggesting potential benefits in scavenging free radicals and protecting cells from oxidative stress.
</t>
    </r>
    <r>
      <rPr>
        <b/>
        <sz val="18"/>
        <color theme="1"/>
        <rFont val="Book Antiqua"/>
        <family val="1"/>
      </rPr>
      <t xml:space="preserve">Traditional Uses: </t>
    </r>
    <r>
      <rPr>
        <sz val="18"/>
        <color theme="1"/>
        <rFont val="Book Antiqua"/>
        <family val="1"/>
      </rPr>
      <t>The tree's bark and leaves have been used in traditional practices for various purposes, and in some cultures, they have been considered beneficial for overall well-being.</t>
    </r>
  </si>
  <si>
    <r>
      <rPr>
        <b/>
        <sz val="18"/>
        <color theme="1"/>
        <rFont val="Book Antiqua"/>
        <family val="1"/>
      </rPr>
      <t>Germination:</t>
    </r>
    <r>
      <rPr>
        <sz val="18"/>
        <color theme="1"/>
        <rFont val="Book Antiqua"/>
        <family val="1"/>
      </rPr>
      <t xml:space="preserve"> Bauhinia variegata seeds can take around 2 to 8 weeks to germinate, depending on factors like temperature, humidity, and seed quality. Warmer temperatures and consistently moist conditions can promote faster germination.
</t>
    </r>
    <r>
      <rPr>
        <b/>
        <sz val="18"/>
        <color theme="1"/>
        <rFont val="Book Antiqua"/>
        <family val="1"/>
      </rPr>
      <t>Seedling Development:</t>
    </r>
    <r>
      <rPr>
        <sz val="18"/>
        <color theme="1"/>
        <rFont val="Book Antiqua"/>
        <family val="1"/>
      </rPr>
      <t xml:space="preserve"> After germination, the seeds will develop into seedlings. This stage can last several months, during which the seedlings will produce their first sets of leaves and develop their root systems.</t>
    </r>
  </si>
  <si>
    <r>
      <rPr>
        <b/>
        <sz val="18"/>
        <color theme="1"/>
        <rFont val="Book Antiqua"/>
        <family val="1"/>
      </rPr>
      <t>Minimum Temperature:</t>
    </r>
    <r>
      <rPr>
        <sz val="18"/>
        <color theme="1"/>
        <rFont val="Book Antiqua"/>
        <family val="1"/>
      </rPr>
      <t xml:space="preserve"> Bauhinia variegata is sensitive to frost and cold temperatures. It should not be exposed to temperatures below freezing (0°C or 32°F), as frost can harm its growth and potentially kill the tree.</t>
    </r>
  </si>
  <si>
    <r>
      <rPr>
        <b/>
        <sz val="18"/>
        <color theme="1"/>
        <rFont val="Book Antiqua"/>
        <family val="1"/>
      </rPr>
      <t xml:space="preserve">Spring and Early Summer: </t>
    </r>
    <r>
      <rPr>
        <sz val="18"/>
        <color theme="1"/>
        <rFont val="Book Antiqua"/>
        <family val="1"/>
      </rPr>
      <t>The main flourishing season for Bauhinia variegata usually occurs during the spring and early summer months. Depending on the specific region and climate, this typically corresponds to the months of March to June.</t>
    </r>
  </si>
  <si>
    <r>
      <rPr>
        <b/>
        <sz val="18"/>
        <color theme="1"/>
        <rFont val="Book Antiqua"/>
        <family val="1"/>
      </rPr>
      <t>Height:</t>
    </r>
    <r>
      <rPr>
        <sz val="18"/>
        <color theme="1"/>
        <rFont val="Book Antiqua"/>
        <family val="1"/>
      </rPr>
      <t xml:space="preserve"> Bauhinia variegata can reach a height of about 4 to 12 meters (13 to 39 feet) or more, depending on factors such as soil quality, climate, and care practices.
</t>
    </r>
    <r>
      <rPr>
        <b/>
        <sz val="18"/>
        <color theme="1"/>
        <rFont val="Book Antiqua"/>
        <family val="1"/>
      </rPr>
      <t>Canopy Spread:</t>
    </r>
    <r>
      <rPr>
        <sz val="18"/>
        <color theme="1"/>
        <rFont val="Book Antiqua"/>
        <family val="1"/>
      </rPr>
      <t xml:space="preserve"> The canopy of the tree can have a spread of around 4 to 6 meters (13 to 20 feet) or more.
</t>
    </r>
    <r>
      <rPr>
        <b/>
        <sz val="18"/>
        <color theme="1"/>
        <rFont val="Book Antiqua"/>
        <family val="1"/>
      </rPr>
      <t xml:space="preserve">Trunk Diameter: </t>
    </r>
    <r>
      <rPr>
        <sz val="18"/>
        <color theme="1"/>
        <rFont val="Book Antiqua"/>
        <family val="1"/>
      </rPr>
      <t xml:space="preserve">The trunk of a mature Bauhinia variegata tree can have a diameter of about 30 to 60 centimeters (12 to 24 inches) or more.
</t>
    </r>
    <r>
      <rPr>
        <b/>
        <sz val="18"/>
        <color theme="1"/>
        <rFont val="Book Antiqua"/>
        <family val="1"/>
      </rPr>
      <t>Leaf Size:</t>
    </r>
    <r>
      <rPr>
        <sz val="18"/>
        <color theme="1"/>
        <rFont val="Book Antiqua"/>
        <family val="1"/>
      </rPr>
      <t xml:space="preserve"> The leaves of Bauhinia variegata are unique, resembling the shape of a butterfly or a heart. Each leaf is divided into two lobes, giving it a distinctive appearance.</t>
    </r>
  </si>
  <si>
    <r>
      <rPr>
        <b/>
        <sz val="18"/>
        <color theme="1"/>
        <rFont val="Book Antiqua"/>
        <family val="1"/>
      </rPr>
      <t>Well-Draining Soil:</t>
    </r>
    <r>
      <rPr>
        <sz val="18"/>
        <color theme="1"/>
        <rFont val="Book Antiqua"/>
        <family val="1"/>
      </rPr>
      <t xml:space="preserve"> Good drainage is essential for the health of Bauhinia variegata trees. Avoid planting in heavy clay soils that retain excess water, as this can lead to root rot and other issues. Sandy loam or loamy soils that drain well are ideal.
</t>
    </r>
    <r>
      <rPr>
        <b/>
        <sz val="18"/>
        <color theme="1"/>
        <rFont val="Book Antiqua"/>
        <family val="1"/>
      </rPr>
      <t>Soil Preparation:</t>
    </r>
    <r>
      <rPr>
        <sz val="18"/>
        <color theme="1"/>
        <rFont val="Book Antiqua"/>
        <family val="1"/>
      </rPr>
      <t xml:space="preserve"> Proper soil preparation is important for the establishment of young trees. Dig a hole that is wider and slightly shallower than the root ball, and backfill with well-prepared soil.
</t>
    </r>
    <r>
      <rPr>
        <b/>
        <sz val="18"/>
        <color theme="1"/>
        <rFont val="Book Antiqua"/>
        <family val="1"/>
      </rPr>
      <t>pH Level:</t>
    </r>
    <r>
      <rPr>
        <sz val="18"/>
        <color theme="1"/>
        <rFont val="Book Antiqua"/>
        <family val="1"/>
      </rPr>
      <t xml:space="preserve"> Bauhinia variegata trees typically prefer slightly acidic to neutral soil pH levels. A pH range of 6.0 to 7.5 is generally suitable.
</t>
    </r>
    <r>
      <rPr>
        <b/>
        <sz val="18"/>
        <color theme="1"/>
        <rFont val="Book Antiqua"/>
        <family val="1"/>
      </rPr>
      <t>Organic Matter:</t>
    </r>
    <r>
      <rPr>
        <sz val="18"/>
        <color theme="1"/>
        <rFont val="Book Antiqua"/>
        <family val="1"/>
      </rPr>
      <t xml:space="preserve"> Incorporating organic matter such as compost into the soil before planting can improve soil structure, water retention, and nutrient availability.</t>
    </r>
  </si>
  <si>
    <r>
      <rPr>
        <b/>
        <sz val="18"/>
        <color theme="1"/>
        <rFont val="Book Antiqua"/>
        <family val="1"/>
      </rPr>
      <t xml:space="preserve">Micronutrients: </t>
    </r>
    <r>
      <rPr>
        <sz val="18"/>
        <color theme="1"/>
        <rFont val="Book Antiqua"/>
        <family val="1"/>
      </rPr>
      <t xml:space="preserve">Bauhinia variegata may benefit from a fertilizer that includes micronutrients such as iron, zinc, and manganese. These micronutrients are essential for healthy growth and development.
</t>
    </r>
    <r>
      <rPr>
        <b/>
        <sz val="18"/>
        <color theme="1"/>
        <rFont val="Book Antiqua"/>
        <family val="1"/>
      </rPr>
      <t xml:space="preserve">Balanced NPK Fertilizer: </t>
    </r>
    <r>
      <rPr>
        <sz val="18"/>
        <color theme="1"/>
        <rFont val="Book Antiqua"/>
        <family val="1"/>
      </rPr>
      <t xml:space="preserve">A balanced fertilizer with a ratio of equal parts nitrogen (N), phosphorus (P), and potassium (K) is generally suitable for Bauhinia variegata. For example, a fertilizer with an NPK ratio of 10-10-10 or similar can provide the tree with essential nutrients for overall growth, flowering, and fruiting.
</t>
    </r>
    <r>
      <rPr>
        <b/>
        <sz val="18"/>
        <color theme="1"/>
        <rFont val="Book Antiqua"/>
        <family val="1"/>
      </rPr>
      <t xml:space="preserve">Slow-Release Fertilizers: </t>
    </r>
    <r>
      <rPr>
        <sz val="18"/>
        <color theme="1"/>
        <rFont val="Book Antiqua"/>
        <family val="1"/>
      </rPr>
      <t xml:space="preserve">Slow-release granular fertilizers provide a gradual release of nutrients over an extended period. This can help avoid over-fertilization and provide consistent nutrition to the tree.
</t>
    </r>
    <r>
      <rPr>
        <b/>
        <sz val="18"/>
        <color theme="1"/>
        <rFont val="Book Antiqua"/>
        <family val="1"/>
      </rPr>
      <t>Organic Fertilizers:</t>
    </r>
    <r>
      <rPr>
        <sz val="18"/>
        <color theme="1"/>
        <rFont val="Book Antiqua"/>
        <family val="1"/>
      </rPr>
      <t xml:space="preserve"> Organic options such as well-rotted compost, composted manure, and other natural sources of nutrients can enrich the soil and improve its structure. Organic fertilizers release nutrients slowly and support beneficial soil microorganisms.</t>
    </r>
  </si>
  <si>
    <r>
      <rPr>
        <b/>
        <sz val="18"/>
        <color theme="1"/>
        <rFont val="Book Antiqua"/>
        <family val="1"/>
      </rPr>
      <t>Antioxidant Properties:</t>
    </r>
    <r>
      <rPr>
        <sz val="18"/>
        <color theme="1"/>
        <rFont val="Book Antiqua"/>
        <family val="1"/>
      </rPr>
      <t xml:space="preserve"> The leaves and flowers of Bauhinia variegata have been traditionally used for their potential antioxidant properties. Antioxidants help neutralize harmful free radicals in the body and may contribute to overall health.
</t>
    </r>
    <r>
      <rPr>
        <b/>
        <sz val="18"/>
        <color theme="1"/>
        <rFont val="Book Antiqua"/>
        <family val="1"/>
      </rPr>
      <t>Digestive Benefits:</t>
    </r>
    <r>
      <rPr>
        <sz val="18"/>
        <color theme="1"/>
        <rFont val="Book Antiqua"/>
        <family val="1"/>
      </rPr>
      <t xml:space="preserve"> In some traditional systems of medicine, the bark and leaves of the tree have been used to alleviate digestive issues such as diarrhea and dysentery.
</t>
    </r>
    <r>
      <rPr>
        <b/>
        <sz val="18"/>
        <color theme="1"/>
        <rFont val="Book Antiqua"/>
        <family val="1"/>
      </rPr>
      <t>Anti-inflammatory Uses:</t>
    </r>
    <r>
      <rPr>
        <sz val="18"/>
        <color theme="1"/>
        <rFont val="Book Antiqua"/>
        <family val="1"/>
      </rPr>
      <t xml:space="preserve"> The bark and leaves have been used in traditional practices for their potential anti-inflammatory effects.
</t>
    </r>
    <r>
      <rPr>
        <b/>
        <sz val="18"/>
        <color theme="1"/>
        <rFont val="Book Antiqua"/>
        <family val="1"/>
      </rPr>
      <t>Astringent Properties:</t>
    </r>
    <r>
      <rPr>
        <sz val="18"/>
        <color theme="1"/>
        <rFont val="Book Antiqua"/>
        <family val="1"/>
      </rPr>
      <t xml:space="preserve"> Astringent qualities found in the bark and leaves have led to their use in traditional remedies for treating wounds and promoting wound healing.
</t>
    </r>
    <r>
      <rPr>
        <b/>
        <sz val="18"/>
        <color theme="1"/>
        <rFont val="Book Antiqua"/>
        <family val="1"/>
      </rPr>
      <t>Respiratory Health:</t>
    </r>
    <r>
      <rPr>
        <sz val="18"/>
        <color theme="1"/>
        <rFont val="Book Antiqua"/>
        <family val="1"/>
      </rPr>
      <t xml:space="preserve"> In certain traditional systems, the bark and flowers of Bauhinia variegata have been used to support respiratory health.
</t>
    </r>
    <r>
      <rPr>
        <b/>
        <sz val="18"/>
        <color theme="1"/>
        <rFont val="Book Antiqua"/>
        <family val="1"/>
      </rPr>
      <t xml:space="preserve">Diabetes Management: </t>
    </r>
    <r>
      <rPr>
        <sz val="18"/>
        <color theme="1"/>
        <rFont val="Book Antiqua"/>
        <family val="1"/>
      </rPr>
      <t xml:space="preserve">Some traditional uses involve the leaves of the tree in managing diabetes, although scientific evidence supporting this is limited.
</t>
    </r>
    <r>
      <rPr>
        <b/>
        <sz val="18"/>
        <color theme="1"/>
        <rFont val="Book Antiqua"/>
        <family val="1"/>
      </rPr>
      <t>Traditional Healers:</t>
    </r>
    <r>
      <rPr>
        <sz val="18"/>
        <color theme="1"/>
        <rFont val="Book Antiqua"/>
        <family val="1"/>
      </rPr>
      <t xml:space="preserve"> In some cultures, parts of the Bauhinia variegata tree have been used by traditional healers for various purposes, including overall well-being.</t>
    </r>
  </si>
  <si>
    <r>
      <rPr>
        <b/>
        <sz val="18"/>
        <color theme="1"/>
        <rFont val="Book Antiqua"/>
        <family val="1"/>
      </rPr>
      <t xml:space="preserve">Germination: </t>
    </r>
    <r>
      <rPr>
        <sz val="18"/>
        <color theme="1"/>
        <rFont val="Book Antiqua"/>
        <family val="1"/>
      </rPr>
      <t xml:space="preserve">The germination of Lagerstroemia speciosa seeds can take a few weeks to a few months. It's not uncommon for these seeds to have a slow germination process.
</t>
    </r>
    <r>
      <rPr>
        <b/>
        <sz val="18"/>
        <color theme="1"/>
        <rFont val="Book Antiqua"/>
        <family val="1"/>
      </rPr>
      <t>Seedling Development:</t>
    </r>
    <r>
      <rPr>
        <sz val="18"/>
        <color theme="1"/>
        <rFont val="Book Antiqua"/>
        <family val="1"/>
      </rPr>
      <t xml:space="preserve"> After germination, the seeds develop into seedlings. This stage can last several months, during which the seedlings produce their first sets of leaves and establish their root systems.</t>
    </r>
  </si>
  <si>
    <r>
      <rPr>
        <b/>
        <sz val="18"/>
        <color theme="1"/>
        <rFont val="Book Antiqua"/>
        <family val="1"/>
      </rPr>
      <t>Minimum Temperature:</t>
    </r>
    <r>
      <rPr>
        <sz val="18"/>
        <color theme="1"/>
        <rFont val="Book Antiqua"/>
        <family val="1"/>
      </rPr>
      <t xml:space="preserve"> Lagerstroemia speciosa is sensitive to cold temperatures and frost. It should not be exposed to temperatures below freezing (0°C or 32°F), as frost can damage the leaves and flowers.</t>
    </r>
  </si>
  <si>
    <r>
      <rPr>
        <b/>
        <sz val="18"/>
        <color theme="1"/>
        <rFont val="Book Antiqua"/>
        <family val="1"/>
      </rPr>
      <t xml:space="preserve">Late Spring to Early Summer: </t>
    </r>
    <r>
      <rPr>
        <sz val="18"/>
        <color theme="1"/>
        <rFont val="Book Antiqua"/>
        <family val="1"/>
      </rPr>
      <t>The main flowering season for Lagerstroemia speciosa usually occurs during the late spring to early summer months. Depending on the specific region and climate, this can correspond to the months of May to June.</t>
    </r>
  </si>
  <si>
    <r>
      <rPr>
        <b/>
        <sz val="18"/>
        <color theme="1"/>
        <rFont val="Book Antiqua"/>
        <family val="1"/>
      </rPr>
      <t>Height:</t>
    </r>
    <r>
      <rPr>
        <sz val="18"/>
        <color theme="1"/>
        <rFont val="Book Antiqua"/>
        <family val="1"/>
      </rPr>
      <t xml:space="preserve"> Mature Lagerstroemia speciosa trees can reach heights ranging from about 10 to 25 meters (approximately 33 to 82 feet) or more under favorable growing conditions. 
</t>
    </r>
    <r>
      <rPr>
        <b/>
        <sz val="18"/>
        <color theme="1"/>
        <rFont val="Book Antiqua"/>
        <family val="1"/>
      </rPr>
      <t xml:space="preserve">Canopy Spread: </t>
    </r>
    <r>
      <rPr>
        <sz val="18"/>
        <color theme="1"/>
        <rFont val="Book Antiqua"/>
        <family val="1"/>
      </rPr>
      <t xml:space="preserve">The canopy spread of a mature Pride of India tree can be around 8 to 15 meters (approximately 26 to 49 feet) or more. 
</t>
    </r>
    <r>
      <rPr>
        <b/>
        <sz val="18"/>
        <color theme="1"/>
        <rFont val="Book Antiqua"/>
        <family val="1"/>
      </rPr>
      <t>Trunk Diameter:</t>
    </r>
    <r>
      <rPr>
        <sz val="18"/>
        <color theme="1"/>
        <rFont val="Book Antiqua"/>
        <family val="1"/>
      </rPr>
      <t xml:space="preserve"> The trunk diameter of a mature tree can range from about 30 to 60 centimeters (approximately 12 to 24 inches) or more, depending on the specific tree and its growth conditions.
</t>
    </r>
    <r>
      <rPr>
        <b/>
        <sz val="18"/>
        <color theme="1"/>
        <rFont val="Book Antiqua"/>
        <family val="1"/>
      </rPr>
      <t xml:space="preserve">Leaf Size: </t>
    </r>
    <r>
      <rPr>
        <sz val="18"/>
        <color theme="1"/>
        <rFont val="Book Antiqua"/>
        <family val="1"/>
      </rPr>
      <t xml:space="preserve">The leaves of Lagerstroemia speciosa are generally large, ranging from about 10 to 20 centimeters (approximately 4 to 8 inches) in length. 
</t>
    </r>
    <r>
      <rPr>
        <b/>
        <sz val="18"/>
        <color theme="1"/>
        <rFont val="Book Antiqua"/>
        <family val="1"/>
      </rPr>
      <t>Flower Clusters</t>
    </r>
    <r>
      <rPr>
        <sz val="18"/>
        <color theme="1"/>
        <rFont val="Book Antiqua"/>
        <family val="1"/>
      </rPr>
      <t>: The flowering clusters of Pride of India trees are large and showy, with individual flower petals that can be up to 5 centimeters (approximately 2 inches) long.</t>
    </r>
  </si>
  <si>
    <r>
      <rPr>
        <b/>
        <sz val="18"/>
        <color theme="1"/>
        <rFont val="Book Antiqua"/>
        <family val="1"/>
      </rPr>
      <t>Well-Draining Soil:</t>
    </r>
    <r>
      <rPr>
        <sz val="18"/>
        <color theme="1"/>
        <rFont val="Book Antiqua"/>
        <family val="1"/>
      </rPr>
      <t xml:space="preserve"> Good drainage is essential to prevent waterlogging and root rot. The soil should allow excess water to drain away, ensuring that the roots don't remain in soggy conditions.
</t>
    </r>
    <r>
      <rPr>
        <b/>
        <sz val="18"/>
        <color theme="1"/>
        <rFont val="Book Antiqua"/>
        <family val="1"/>
      </rPr>
      <t>Slightly Acidic to Neutral pH:</t>
    </r>
    <r>
      <rPr>
        <sz val="18"/>
        <color theme="1"/>
        <rFont val="Book Antiqua"/>
        <family val="1"/>
      </rPr>
      <t xml:space="preserve"> Lagerstroemia speciosa generally prefers soil with a pH range of 6.0 to 7.5. A slightly acidic to neutral pH provides optimal conditions for nutrient availability to the plant.
</t>
    </r>
    <r>
      <rPr>
        <b/>
        <sz val="18"/>
        <color theme="1"/>
        <rFont val="Book Antiqua"/>
        <family val="1"/>
      </rPr>
      <t>Loamy Soil:</t>
    </r>
    <r>
      <rPr>
        <sz val="18"/>
        <color theme="1"/>
        <rFont val="Book Antiqua"/>
        <family val="1"/>
      </rPr>
      <t xml:space="preserve"> Loam, which is a balanced mixture of sand, silt, and clay particles, is often considered ideal for many plants, including Lagerstroemia speciosa. Loamy soil provides good drainage, water retention, and aeration.
</t>
    </r>
    <r>
      <rPr>
        <b/>
        <sz val="18"/>
        <color theme="1"/>
        <rFont val="Book Antiqua"/>
        <family val="1"/>
      </rPr>
      <t>Organic Matter:</t>
    </r>
    <r>
      <rPr>
        <sz val="18"/>
        <color theme="1"/>
        <rFont val="Book Antiqua"/>
        <family val="1"/>
      </rPr>
      <t xml:space="preserve"> Adding organic matter such as compost or well-rotted manure to the soil can improve its structure, water-holding capacity, and nutrient content.
</t>
    </r>
    <r>
      <rPr>
        <b/>
        <sz val="18"/>
        <color theme="1"/>
        <rFont val="Book Antiqua"/>
        <family val="1"/>
      </rPr>
      <t xml:space="preserve">Avoid Compacted Soil: </t>
    </r>
    <r>
      <rPr>
        <sz val="18"/>
        <color theme="1"/>
        <rFont val="Book Antiqua"/>
        <family val="1"/>
      </rPr>
      <t xml:space="preserve">Compacted soil restricts root growth and reduces water infiltration. If your soil is compacted, consider loosening it before planting.
</t>
    </r>
    <r>
      <rPr>
        <b/>
        <sz val="18"/>
        <color theme="1"/>
        <rFont val="Book Antiqua"/>
        <family val="1"/>
      </rPr>
      <t>Avoid Heavy Clay:</t>
    </r>
    <r>
      <rPr>
        <sz val="18"/>
        <color theme="1"/>
        <rFont val="Book Antiqua"/>
        <family val="1"/>
      </rPr>
      <t xml:space="preserve"> While Lagerstroemia speciosa can tolerate a range of soil types, heavy clay soils that don't drain well can lead to waterlogged roots.</t>
    </r>
  </si>
  <si>
    <r>
      <rPr>
        <b/>
        <sz val="18"/>
        <color theme="1"/>
        <rFont val="Book Antiqua"/>
        <family val="1"/>
      </rPr>
      <t>Balanced NPK Fertilizer:</t>
    </r>
    <r>
      <rPr>
        <sz val="18"/>
        <color theme="1"/>
        <rFont val="Book Antiqua"/>
        <family val="1"/>
      </rPr>
      <t xml:space="preserve"> Choose a balanced fertilizer with a ratio of nitrogen (N), phosphorus (P), and potassium (K), such as a 10-10-10 or 14-14-14 formulation. These fertilizers provide a mix of nutrients needed for overall plant growth, flowering, and root development.
</t>
    </r>
    <r>
      <rPr>
        <b/>
        <sz val="18"/>
        <color theme="1"/>
        <rFont val="Book Antiqua"/>
        <family val="1"/>
      </rPr>
      <t>Slow-Release Granular Fertilizers:</t>
    </r>
    <r>
      <rPr>
        <sz val="18"/>
        <color theme="1"/>
        <rFont val="Book Antiqua"/>
        <family val="1"/>
      </rPr>
      <t xml:space="preserve"> Slow-release fertilizers gradually release nutrients over an extended period, reducing the risk of over-fertilization. Look for formulations that are suitable for flowering trees and shrubs.
</t>
    </r>
    <r>
      <rPr>
        <b/>
        <sz val="18"/>
        <color theme="1"/>
        <rFont val="Book Antiqua"/>
        <family val="1"/>
      </rPr>
      <t>Organic Fertilizers:</t>
    </r>
    <r>
      <rPr>
        <sz val="18"/>
        <color theme="1"/>
        <rFont val="Book Antiqua"/>
        <family val="1"/>
      </rPr>
      <t xml:space="preserve"> Organic options include compost, well-rotted manure, and other natural sources of nutrients. These materials release nutrients slowly and also improve soil structure and microbial activity.
</t>
    </r>
    <r>
      <rPr>
        <b/>
        <sz val="18"/>
        <color theme="1"/>
        <rFont val="Book Antiqua"/>
        <family val="1"/>
      </rPr>
      <t>Tree-Specific Fertilizers:</t>
    </r>
    <r>
      <rPr>
        <sz val="18"/>
        <color theme="1"/>
        <rFont val="Book Antiqua"/>
        <family val="1"/>
      </rPr>
      <t xml:space="preserve"> Some commercial fertilizers are formulated specifically for flowering trees like Lagerstroemia speciosa. These fertilizers may contain additional micronutrients and minerals that support flower production and overall growth.</t>
    </r>
  </si>
  <si>
    <r>
      <rPr>
        <b/>
        <sz val="18"/>
        <color theme="1"/>
        <rFont val="Book Antiqua"/>
        <family val="1"/>
      </rPr>
      <t>Diabetes Management:</t>
    </r>
    <r>
      <rPr>
        <sz val="18"/>
        <color theme="1"/>
        <rFont val="Book Antiqua"/>
        <family val="1"/>
      </rPr>
      <t xml:space="preserve"> The leaves of Lagerstroemia speciosa have been traditionally used in some cultures to help manage diabetes. They are believed to contain compounds that may help lower blood sugar levels. Some research has explored the potential antidiabetic effects of the plant's leaves.
</t>
    </r>
    <r>
      <rPr>
        <b/>
        <sz val="18"/>
        <color theme="1"/>
        <rFont val="Book Antiqua"/>
        <family val="1"/>
      </rPr>
      <t>Anti-Inflammatory Properties:</t>
    </r>
    <r>
      <rPr>
        <sz val="18"/>
        <color theme="1"/>
        <rFont val="Book Antiqua"/>
        <family val="1"/>
      </rPr>
      <t xml:space="preserve"> The bark and leaves of the tree have been used in traditional practices for their potential anti-inflammatory properties. They have been used to alleviate inflammation and related discomfort.
</t>
    </r>
    <r>
      <rPr>
        <b/>
        <sz val="18"/>
        <color theme="1"/>
        <rFont val="Book Antiqua"/>
        <family val="1"/>
      </rPr>
      <t xml:space="preserve">Antioxidant Potential: </t>
    </r>
    <r>
      <rPr>
        <sz val="18"/>
        <color theme="1"/>
        <rFont val="Book Antiqua"/>
        <family val="1"/>
      </rPr>
      <t xml:space="preserve">Some studies have investigated the antioxidant properties of Lagerstroemia speciosa extracts. Antioxidants help protect cells from oxidative stress and may have potential health benefits.
</t>
    </r>
    <r>
      <rPr>
        <b/>
        <sz val="18"/>
        <color theme="1"/>
        <rFont val="Book Antiqua"/>
        <family val="1"/>
      </rPr>
      <t>Gastrointestinal Issues:</t>
    </r>
    <r>
      <rPr>
        <sz val="18"/>
        <color theme="1"/>
        <rFont val="Book Antiqua"/>
        <family val="1"/>
      </rPr>
      <t xml:space="preserve"> In certain traditional systems of medicine, the bark and leaves have been used to address gastrointestinal problems, including diarrhea and dysentery.
</t>
    </r>
    <r>
      <rPr>
        <b/>
        <sz val="18"/>
        <color theme="1"/>
        <rFont val="Book Antiqua"/>
        <family val="1"/>
      </rPr>
      <t>Other Traditional Uses:</t>
    </r>
    <r>
      <rPr>
        <sz val="18"/>
        <color theme="1"/>
        <rFont val="Book Antiqua"/>
        <family val="1"/>
      </rPr>
      <t xml:space="preserve"> Different parts of the tree have been used for a variety of purposes in traditional medicine, such as for fever, skin conditions, and wounds.</t>
    </r>
  </si>
  <si>
    <r>
      <rPr>
        <b/>
        <sz val="18"/>
        <color theme="1"/>
        <rFont val="Book Antiqua"/>
        <family val="1"/>
      </rPr>
      <t>Germination:</t>
    </r>
    <r>
      <rPr>
        <sz val="18"/>
        <color theme="1"/>
        <rFont val="Book Antiqua"/>
        <family val="1"/>
      </rPr>
      <t xml:space="preserve"> Muntingia calabura seeds typically germinate within a few weeks, often within 1 to 3 weeks after planting. Warm temperatures and consistent moisture can promote faster germination.
</t>
    </r>
    <r>
      <rPr>
        <b/>
        <sz val="18"/>
        <color theme="1"/>
        <rFont val="Book Antiqua"/>
        <family val="1"/>
      </rPr>
      <t xml:space="preserve">Seedling Development: </t>
    </r>
    <r>
      <rPr>
        <sz val="18"/>
        <color theme="1"/>
        <rFont val="Book Antiqua"/>
        <family val="1"/>
      </rPr>
      <t>After germination, the seedlings will begin to develop their first true leaves and establish their root systems. This phase can extend for several months, during which the seedlings grow in height and size.</t>
    </r>
  </si>
  <si>
    <r>
      <rPr>
        <b/>
        <sz val="18"/>
        <color theme="1"/>
        <rFont val="Book Antiqua"/>
        <family val="1"/>
      </rPr>
      <t>Minimum Temperature:</t>
    </r>
    <r>
      <rPr>
        <sz val="18"/>
        <color theme="1"/>
        <rFont val="Book Antiqua"/>
        <family val="1"/>
      </rPr>
      <t xml:space="preserve"> Muntingia calabura is sensitive to cold temperatures and frost. It should not be exposed to temperatures below freezing (0°C or 32°F), as frost can harm the tree.</t>
    </r>
  </si>
  <si>
    <r>
      <rPr>
        <b/>
        <sz val="18"/>
        <color theme="1"/>
        <rFont val="Book Antiqua"/>
        <family val="1"/>
      </rPr>
      <t>Warm and Wet Seasons:</t>
    </r>
    <r>
      <rPr>
        <sz val="18"/>
        <color theme="1"/>
        <rFont val="Book Antiqua"/>
        <family val="1"/>
      </rPr>
      <t xml:space="preserve"> In tropical regions with a distinct wet and dry season, Muntingia calabura tends to flourish more during the warm and wet months. This can vary from region to region, but generally, you can expect more active growth, flowering, and fruiting during the rainy season when temperatures are warmer.
</t>
    </r>
    <r>
      <rPr>
        <b/>
        <sz val="18"/>
        <color theme="1"/>
        <rFont val="Book Antiqua"/>
        <family val="1"/>
      </rPr>
      <t>Year-Round Fruiting</t>
    </r>
    <r>
      <rPr>
        <sz val="18"/>
        <color theme="1"/>
        <rFont val="Book Antiqua"/>
        <family val="1"/>
      </rPr>
      <t>: One of the notable characteristics of Muntingia calabura is its ability to produce fruits year-round in suitable climates. Even during the dry season, the tree can continue to produce its small cherry-like fruits.</t>
    </r>
  </si>
  <si>
    <r>
      <rPr>
        <b/>
        <sz val="18"/>
        <color theme="1"/>
        <rFont val="Book Antiqua"/>
        <family val="1"/>
      </rPr>
      <t xml:space="preserve">Height: </t>
    </r>
    <r>
      <rPr>
        <sz val="18"/>
        <color theme="1"/>
        <rFont val="Book Antiqua"/>
        <family val="1"/>
      </rPr>
      <t xml:space="preserve">The height of a mature Singapore cherry tree can range from about 3 to 10 meters, depending on its age and growing conditions.
</t>
    </r>
    <r>
      <rPr>
        <b/>
        <sz val="18"/>
        <color theme="1"/>
        <rFont val="Book Antiqua"/>
        <family val="1"/>
      </rPr>
      <t xml:space="preserve">Crown Spread: </t>
    </r>
    <r>
      <rPr>
        <sz val="18"/>
        <color theme="1"/>
        <rFont val="Book Antiqua"/>
        <family val="1"/>
      </rPr>
      <t xml:space="preserve">The spread of the tree's crown can also vary, generally ranging from 3 to 5 meters or more.
</t>
    </r>
    <r>
      <rPr>
        <b/>
        <sz val="18"/>
        <color theme="1"/>
        <rFont val="Book Antiqua"/>
        <family val="1"/>
      </rPr>
      <t xml:space="preserve">Trunk Diameter: </t>
    </r>
    <r>
      <rPr>
        <sz val="18"/>
        <color theme="1"/>
        <rFont val="Book Antiqua"/>
        <family val="1"/>
      </rPr>
      <t xml:space="preserve">The trunk diameter of a mature tree is relatively small, typically around 15 to 30 centimeters (approximately 6 to 12 inches).
</t>
    </r>
    <r>
      <rPr>
        <b/>
        <sz val="18"/>
        <color theme="1"/>
        <rFont val="Book Antiqua"/>
        <family val="1"/>
      </rPr>
      <t>Leaves:</t>
    </r>
    <r>
      <rPr>
        <sz val="18"/>
        <color theme="1"/>
        <rFont val="Book Antiqua"/>
        <family val="1"/>
      </rPr>
      <t xml:space="preserve"> The leaves are small, simple, and ovate in shape, ranging from about 5 to 12 centimeters in length.
</t>
    </r>
    <r>
      <rPr>
        <b/>
        <sz val="18"/>
        <color theme="1"/>
        <rFont val="Book Antiqua"/>
        <family val="1"/>
      </rPr>
      <t>Fruits:</t>
    </r>
    <r>
      <rPr>
        <sz val="18"/>
        <color theme="1"/>
        <rFont val="Book Antiqua"/>
        <family val="1"/>
      </rPr>
      <t xml:space="preserve"> The small cherry-like fruits are about 1 to 1.5 centimeters in diameter when ripe.</t>
    </r>
  </si>
  <si>
    <r>
      <rPr>
        <b/>
        <sz val="18"/>
        <color theme="1"/>
        <rFont val="Book Antiqua"/>
        <family val="1"/>
      </rPr>
      <t>Well-Draining Soil:</t>
    </r>
    <r>
      <rPr>
        <sz val="18"/>
        <color theme="1"/>
        <rFont val="Book Antiqua"/>
        <family val="1"/>
      </rPr>
      <t xml:space="preserve"> Singapore cherry trees prefer soils that drain well and do not become waterlogged.
</t>
    </r>
    <r>
      <rPr>
        <b/>
        <sz val="18"/>
        <color theme="1"/>
        <rFont val="Book Antiqua"/>
        <family val="1"/>
      </rPr>
      <t>pH Range:</t>
    </r>
    <r>
      <rPr>
        <sz val="18"/>
        <color theme="1"/>
        <rFont val="Book Antiqua"/>
        <family val="1"/>
      </rPr>
      <t xml:space="preserve"> Muntingia calabura can tolerate a range of soil pH levels, but a slightly acidic to neutral pH (around 6.0 to 7.5) is generally considered suitable.
</t>
    </r>
    <r>
      <rPr>
        <b/>
        <sz val="18"/>
        <color theme="1"/>
        <rFont val="Book Antiqua"/>
        <family val="1"/>
      </rPr>
      <t>Loamy Soil</t>
    </r>
    <r>
      <rPr>
        <sz val="18"/>
        <color theme="1"/>
        <rFont val="Book Antiqua"/>
        <family val="1"/>
      </rPr>
      <t xml:space="preserve">: Loamy soil, which is a balanced mixture of sand, silt, and clay, can provide a good balance of drainage, moisture retention, and nutrient availability. This type of soil can promote healthy root growth and overall tree health.
</t>
    </r>
    <r>
      <rPr>
        <b/>
        <sz val="18"/>
        <color theme="1"/>
        <rFont val="Book Antiqua"/>
        <family val="1"/>
      </rPr>
      <t>Organic Matter:</t>
    </r>
    <r>
      <rPr>
        <sz val="18"/>
        <color theme="1"/>
        <rFont val="Book Antiqua"/>
        <family val="1"/>
      </rPr>
      <t xml:space="preserve"> Incorporating organic matter, such as compost or well-rotted manure, into the soil can improve its structure, water-holding capacity, and nutrient content.
</t>
    </r>
    <r>
      <rPr>
        <b/>
        <sz val="18"/>
        <color theme="1"/>
        <rFont val="Book Antiqua"/>
        <family val="1"/>
      </rPr>
      <t>Mulching:</t>
    </r>
    <r>
      <rPr>
        <sz val="18"/>
        <color theme="1"/>
        <rFont val="Book Antiqua"/>
        <family val="1"/>
      </rPr>
      <t xml:space="preserve"> Applying a layer of organic mulch around the base of the tree can help regulate soil moisture, suppress weeds, and improve soil quality over time.</t>
    </r>
  </si>
  <si>
    <r>
      <rPr>
        <b/>
        <sz val="18"/>
        <color theme="1"/>
        <rFont val="Book Antiqua"/>
        <family val="1"/>
      </rPr>
      <t xml:space="preserve">Slow-Release Granular Fertilizers: </t>
    </r>
    <r>
      <rPr>
        <sz val="18"/>
        <color theme="1"/>
        <rFont val="Book Antiqua"/>
        <family val="1"/>
      </rPr>
      <t xml:space="preserve">Slow-release fertilizers are a good choice for Muntingia calabura trees. These fertilizers release nutrients gradually over an extended period, providing a consistent supply of nutrients to the tree.
</t>
    </r>
    <r>
      <rPr>
        <b/>
        <sz val="18"/>
        <color theme="1"/>
        <rFont val="Book Antiqua"/>
        <family val="1"/>
      </rPr>
      <t xml:space="preserve">Complete NPK Fertilizer: </t>
    </r>
    <r>
      <rPr>
        <sz val="18"/>
        <color theme="1"/>
        <rFont val="Book Antiqua"/>
        <family val="1"/>
      </rPr>
      <t xml:space="preserve">A balanced fertilizer with a ratio of nitrogen (N), phosphorus (P), and potassium (K) like 10-10-10 or similar formulations can be used. These nutrients support overall growth, flowering, and fruiting.
</t>
    </r>
    <r>
      <rPr>
        <b/>
        <sz val="18"/>
        <color theme="1"/>
        <rFont val="Book Antiqua"/>
        <family val="1"/>
      </rPr>
      <t>Fruit Tree Fertilizers:</t>
    </r>
    <r>
      <rPr>
        <sz val="18"/>
        <color theme="1"/>
        <rFont val="Book Antiqua"/>
        <family val="1"/>
      </rPr>
      <t xml:space="preserve"> Consider using a fertilizer specifically formulated for fruit-bearing trees. These fertilizers may have additional micronutrients that promote flowering and fruit development.
</t>
    </r>
    <r>
      <rPr>
        <b/>
        <sz val="18"/>
        <color theme="1"/>
        <rFont val="Book Antiqua"/>
        <family val="1"/>
      </rPr>
      <t>Organic Fertilizers:</t>
    </r>
    <r>
      <rPr>
        <sz val="18"/>
        <color theme="1"/>
        <rFont val="Book Antiqua"/>
        <family val="1"/>
      </rPr>
      <t xml:space="preserve"> Organic options such as compost, well-rotted manure, and organic-based fertilizers can provide slow-release nutrients while also improving soil structure and microbial activity.</t>
    </r>
  </si>
  <si>
    <r>
      <rPr>
        <b/>
        <sz val="18"/>
        <color theme="1"/>
        <rFont val="Book Antiqua"/>
        <family val="1"/>
      </rPr>
      <t xml:space="preserve">Traditional Medicine: </t>
    </r>
    <r>
      <rPr>
        <sz val="18"/>
        <color theme="1"/>
        <rFont val="Book Antiqua"/>
        <family val="1"/>
      </rPr>
      <t xml:space="preserve">Various parts of the Muntingia calabura tree, including the leaves, bark, and fruits, have been used in traditional medicine in different regions. Extracts and preparations made from these parts have been used for their potential medicinal properties.
</t>
    </r>
    <r>
      <rPr>
        <b/>
        <sz val="18"/>
        <color theme="1"/>
        <rFont val="Book Antiqua"/>
        <family val="1"/>
      </rPr>
      <t>Antioxidant Properties:</t>
    </r>
    <r>
      <rPr>
        <sz val="18"/>
        <color theme="1"/>
        <rFont val="Book Antiqua"/>
        <family val="1"/>
      </rPr>
      <t xml:space="preserve"> Some studies have suggested that Muntingia calabura leaves and fruits contain antioxidants, which are compounds that help protect cells from oxidative stress. Antioxidants are associated with potential health benefits.
</t>
    </r>
    <r>
      <rPr>
        <b/>
        <sz val="18"/>
        <color theme="1"/>
        <rFont val="Book Antiqua"/>
        <family val="1"/>
      </rPr>
      <t>Digestive Health:</t>
    </r>
    <r>
      <rPr>
        <sz val="18"/>
        <color theme="1"/>
        <rFont val="Book Antiqua"/>
        <family val="1"/>
      </rPr>
      <t xml:space="preserve"> In some cultures, the leaves and fruits of Muntingia calabura have been used to support digestive health. They have been consumed as infusions or decoctions to alleviate digestive discomfort.
</t>
    </r>
    <r>
      <rPr>
        <b/>
        <sz val="18"/>
        <color theme="1"/>
        <rFont val="Book Antiqua"/>
        <family val="1"/>
      </rPr>
      <t xml:space="preserve">Anti-Inflammatory Potential: </t>
    </r>
    <r>
      <rPr>
        <sz val="18"/>
        <color theme="1"/>
        <rFont val="Book Antiqua"/>
        <family val="1"/>
      </rPr>
      <t xml:space="preserve">Muntingia calabura extracts have been investigated for their potential anti-inflammatory properties. 
</t>
    </r>
    <r>
      <rPr>
        <b/>
        <sz val="18"/>
        <color theme="1"/>
        <rFont val="Book Antiqua"/>
        <family val="1"/>
      </rPr>
      <t>Wound Healing:</t>
    </r>
    <r>
      <rPr>
        <sz val="18"/>
        <color theme="1"/>
        <rFont val="Book Antiqua"/>
        <family val="1"/>
      </rPr>
      <t xml:space="preserve"> In some traditional practices, crushed Muntingia calabura leaves or extracts have been applied to wounds to promote healing and alleviate discomfort.
</t>
    </r>
    <r>
      <rPr>
        <b/>
        <sz val="18"/>
        <color theme="1"/>
        <rFont val="Book Antiqua"/>
        <family val="1"/>
      </rPr>
      <t>Other Uses:</t>
    </r>
    <r>
      <rPr>
        <sz val="18"/>
        <color theme="1"/>
        <rFont val="Book Antiqua"/>
        <family val="1"/>
      </rPr>
      <t xml:space="preserve"> Muntingia calabura has been used in traditional medicine for a variety of other purposes, including supporting respiratory health and addressing certain skin conditions.</t>
    </r>
  </si>
  <si>
    <r>
      <rPr>
        <b/>
        <sz val="18"/>
        <color theme="1"/>
        <rFont val="Book Antiqua"/>
        <family val="1"/>
      </rPr>
      <t>Germination:</t>
    </r>
    <r>
      <rPr>
        <sz val="18"/>
        <color theme="1"/>
        <rFont val="Book Antiqua"/>
        <family val="1"/>
      </rPr>
      <t xml:space="preserve"> Gmelina arborea seeds typically germinate within a couple of weeks to a month after sowing. The germination process can be influenced by factors such as temperature, moisture, and seed quality.
</t>
    </r>
    <r>
      <rPr>
        <b/>
        <sz val="18"/>
        <color theme="1"/>
        <rFont val="Book Antiqua"/>
        <family val="1"/>
      </rPr>
      <t>Seedling Development:</t>
    </r>
    <r>
      <rPr>
        <sz val="18"/>
        <color theme="1"/>
        <rFont val="Book Antiqua"/>
        <family val="1"/>
      </rPr>
      <t xml:space="preserve"> After germination, the seeds develop into seedlings. Over the course of a few months, the seedlings grow leaves and develop their root systems.</t>
    </r>
  </si>
  <si>
    <r>
      <rPr>
        <b/>
        <sz val="18"/>
        <color theme="1"/>
        <rFont val="Book Antiqua"/>
        <family val="1"/>
      </rPr>
      <t>Minimum Temperature:</t>
    </r>
    <r>
      <rPr>
        <sz val="18"/>
        <color theme="1"/>
        <rFont val="Book Antiqua"/>
        <family val="1"/>
      </rPr>
      <t xml:space="preserve"> Gmelina arborea is sensitive to cold temperatures. It should not be exposed to frost or temperatures below freezing (0°C or 32°F), as frost can harm its growth.</t>
    </r>
  </si>
  <si>
    <r>
      <rPr>
        <b/>
        <sz val="18"/>
        <color theme="1"/>
        <rFont val="Book Antiqua"/>
        <family val="1"/>
      </rPr>
      <t>Spring and Summer:</t>
    </r>
    <r>
      <rPr>
        <sz val="18"/>
        <color theme="1"/>
        <rFont val="Book Antiqua"/>
        <family val="1"/>
      </rPr>
      <t xml:space="preserve"> The main flourishing season for Gamhar or Shivani usually occurs during the spring and summer months. Depending on the specific region and climate, this corresponds to the months of March to June or even extending into July.</t>
    </r>
  </si>
  <si>
    <r>
      <rPr>
        <b/>
        <sz val="18"/>
        <color theme="1"/>
        <rFont val="Book Antiqua"/>
        <family val="1"/>
      </rPr>
      <t xml:space="preserve">Height: </t>
    </r>
    <r>
      <rPr>
        <sz val="18"/>
        <color theme="1"/>
        <rFont val="Book Antiqua"/>
        <family val="1"/>
      </rPr>
      <t xml:space="preserve">Gmelina arborea can reach heights of 25 to 35 meters (82 to 115 feet) or even taller under favorable conditions.
</t>
    </r>
    <r>
      <rPr>
        <b/>
        <sz val="18"/>
        <color theme="1"/>
        <rFont val="Book Antiqua"/>
        <family val="1"/>
      </rPr>
      <t>Trunk Diameter</t>
    </r>
    <r>
      <rPr>
        <sz val="18"/>
        <color theme="1"/>
        <rFont val="Book Antiqua"/>
        <family val="1"/>
      </rPr>
      <t xml:space="preserve">: The trunk of a mature Gamhar tree can have a diameter of about 50 to 90 centimeters (20 to 35 inches) or more.
</t>
    </r>
    <r>
      <rPr>
        <b/>
        <sz val="18"/>
        <color theme="1"/>
        <rFont val="Book Antiqua"/>
        <family val="1"/>
      </rPr>
      <t>Leaf Size:</t>
    </r>
    <r>
      <rPr>
        <sz val="18"/>
        <color theme="1"/>
        <rFont val="Book Antiqua"/>
        <family val="1"/>
      </rPr>
      <t xml:space="preserve"> The leaves are large and can be up to 15 to 30 centimeters (6 to 12 inches) in length.
</t>
    </r>
    <r>
      <rPr>
        <b/>
        <sz val="18"/>
        <color theme="1"/>
        <rFont val="Book Antiqua"/>
        <family val="1"/>
      </rPr>
      <t xml:space="preserve">Crown Spread: </t>
    </r>
    <r>
      <rPr>
        <sz val="18"/>
        <color theme="1"/>
        <rFont val="Book Antiqua"/>
        <family val="1"/>
      </rPr>
      <t>The crown of the tree, including the branches and foliage, can spread out to about 20 to 30 meters (65 to 98 feet) or more in diameter.</t>
    </r>
  </si>
  <si>
    <r>
      <rPr>
        <b/>
        <sz val="18"/>
        <color theme="1"/>
        <rFont val="Book Antiqua"/>
        <family val="1"/>
      </rPr>
      <t xml:space="preserve">Loamy Soil: </t>
    </r>
    <r>
      <rPr>
        <sz val="18"/>
        <color theme="1"/>
        <rFont val="Book Antiqua"/>
        <family val="1"/>
      </rPr>
      <t xml:space="preserve">Loamy soil, which is a balanced mixture of sand, silt, and clay, is often considered ideal for Gmelina arborea. It provides good drainage while retaining enough moisture and nutrients for the tree's growth.
</t>
    </r>
    <r>
      <rPr>
        <b/>
        <sz val="18"/>
        <color theme="1"/>
        <rFont val="Book Antiqua"/>
        <family val="1"/>
      </rPr>
      <t>Well-Draining Soil:</t>
    </r>
    <r>
      <rPr>
        <sz val="18"/>
        <color theme="1"/>
        <rFont val="Book Antiqua"/>
        <family val="1"/>
      </rPr>
      <t xml:space="preserve"> Good drainage is important to prevent waterlogging, which can harm the roots of the tree. Poorly drained soils can lead to root rot and other issues.
</t>
    </r>
    <r>
      <rPr>
        <b/>
        <sz val="18"/>
        <color theme="1"/>
        <rFont val="Book Antiqua"/>
        <family val="1"/>
      </rPr>
      <t>pH:</t>
    </r>
    <r>
      <rPr>
        <sz val="18"/>
        <color theme="1"/>
        <rFont val="Book Antiqua"/>
        <family val="1"/>
      </rPr>
      <t xml:space="preserve"> The pH level of the soil should ideally be slightly acidic to neutral, ranging from about 6.0 to 7.5.</t>
    </r>
  </si>
  <si>
    <r>
      <rPr>
        <b/>
        <sz val="18"/>
        <color theme="1"/>
        <rFont val="Book Antiqua"/>
        <family val="1"/>
      </rPr>
      <t>Complete NPK Fertilizer (10-10-10 or similar):</t>
    </r>
    <r>
      <rPr>
        <sz val="18"/>
        <color theme="1"/>
        <rFont val="Book Antiqua"/>
        <family val="1"/>
      </rPr>
      <t xml:space="preserve"> Using a balanced fertilizer with equal parts of nitrogen (N), phosphorus (P), and potassium (K) can provide essential nutrients for overall growth and development.
</t>
    </r>
    <r>
      <rPr>
        <b/>
        <sz val="18"/>
        <color theme="1"/>
        <rFont val="Book Antiqua"/>
        <family val="1"/>
      </rPr>
      <t>Slow-Release Granular Fertilizers</t>
    </r>
    <r>
      <rPr>
        <sz val="18"/>
        <color theme="1"/>
        <rFont val="Book Antiqua"/>
        <family val="1"/>
      </rPr>
      <t xml:space="preserve">: Slow-release fertilizers release nutrients gradually over time, providing a consistent source of nutrition for the tree. Look for formulations suitable for trees and follow the manufacturer's recommendations for application rates.
</t>
    </r>
    <r>
      <rPr>
        <b/>
        <sz val="18"/>
        <color theme="1"/>
        <rFont val="Book Antiqua"/>
        <family val="1"/>
      </rPr>
      <t>Organic Fertilizers:</t>
    </r>
    <r>
      <rPr>
        <sz val="18"/>
        <color theme="1"/>
        <rFont val="Book Antiqua"/>
        <family val="1"/>
      </rPr>
      <t xml:space="preserve"> Organic options such as well-rotted manure or compost can enrich the soil and provide a slow-release source of nutrients. Organic matter also improves soil structure and microbial activity.
</t>
    </r>
    <r>
      <rPr>
        <b/>
        <sz val="18"/>
        <color theme="1"/>
        <rFont val="Book Antiqua"/>
        <family val="1"/>
      </rPr>
      <t xml:space="preserve">Tree-Specific Fertilizers: </t>
    </r>
    <r>
      <rPr>
        <sz val="18"/>
        <color theme="1"/>
        <rFont val="Book Antiqua"/>
        <family val="1"/>
      </rPr>
      <t>Some fertilizers are formulated specifically for flowering trees and shrubs like Gmelina arborea. These fertilizers may contain additional micronutrients that support flowering and overall health.</t>
    </r>
  </si>
  <si>
    <r>
      <rPr>
        <b/>
        <sz val="18"/>
        <color theme="1"/>
        <rFont val="Book Antiqua"/>
        <family val="1"/>
      </rPr>
      <t>Ayurvedic Medicine:</t>
    </r>
    <r>
      <rPr>
        <sz val="18"/>
        <color theme="1"/>
        <rFont val="Book Antiqua"/>
        <family val="1"/>
      </rPr>
      <t xml:space="preserve"> In Ayurvedic medicine, various parts of Gmelina arborea are believed to have therapeutic effects and are used in formulations to address a range of health issues.
</t>
    </r>
    <r>
      <rPr>
        <b/>
        <sz val="18"/>
        <color theme="1"/>
        <rFont val="Book Antiqua"/>
        <family val="1"/>
      </rPr>
      <t>Pain Relief:</t>
    </r>
    <r>
      <rPr>
        <sz val="18"/>
        <color theme="1"/>
        <rFont val="Book Antiqua"/>
        <family val="1"/>
      </rPr>
      <t xml:space="preserve"> Gmelina arborea has been used in traditional medicine as a remedy for pain relief, including joint pain and headaches.
</t>
    </r>
    <r>
      <rPr>
        <b/>
        <sz val="18"/>
        <color theme="1"/>
        <rFont val="Book Antiqua"/>
        <family val="1"/>
      </rPr>
      <t>Fever Relief:</t>
    </r>
    <r>
      <rPr>
        <sz val="18"/>
        <color theme="1"/>
        <rFont val="Book Antiqua"/>
        <family val="1"/>
      </rPr>
      <t xml:space="preserve"> Some traditional practices include the use of Gmelina arborea for reducing fever and fever-related symptoms.
</t>
    </r>
    <r>
      <rPr>
        <b/>
        <sz val="18"/>
        <color theme="1"/>
        <rFont val="Book Antiqua"/>
        <family val="1"/>
      </rPr>
      <t>Anti-Inflammatory Properties</t>
    </r>
    <r>
      <rPr>
        <sz val="18"/>
        <color theme="1"/>
        <rFont val="Book Antiqua"/>
        <family val="1"/>
      </rPr>
      <t xml:space="preserve">: The bark and leaves of Gmelina arborea have been traditionally used for their potential anti-inflammatory properties. They have been used to alleviate inflammation and discomfort.
</t>
    </r>
    <r>
      <rPr>
        <b/>
        <sz val="18"/>
        <color theme="1"/>
        <rFont val="Book Antiqua"/>
        <family val="1"/>
      </rPr>
      <t>Digestive Aid:</t>
    </r>
    <r>
      <rPr>
        <sz val="18"/>
        <color theme="1"/>
        <rFont val="Book Antiqua"/>
        <family val="1"/>
      </rPr>
      <t xml:space="preserve"> In some traditional systems of medicine, parts of the Gmelina arborea tree have been used to treat digestive issues, including indigestion and stomach discomfort.
</t>
    </r>
    <r>
      <rPr>
        <b/>
        <sz val="18"/>
        <color theme="1"/>
        <rFont val="Book Antiqua"/>
        <family val="1"/>
      </rPr>
      <t xml:space="preserve">Wound Healing: </t>
    </r>
    <r>
      <rPr>
        <sz val="18"/>
        <color theme="1"/>
        <rFont val="Book Antiqua"/>
        <family val="1"/>
      </rPr>
      <t xml:space="preserve">Extracts from Gmelina arborea have been used topically to promote wound healing. They are believed to have antiseptic and wound-cleansing properties.
</t>
    </r>
    <r>
      <rPr>
        <b/>
        <sz val="18"/>
        <color theme="1"/>
        <rFont val="Book Antiqua"/>
        <family val="1"/>
      </rPr>
      <t>Respiratory Support:</t>
    </r>
    <r>
      <rPr>
        <sz val="18"/>
        <color theme="1"/>
        <rFont val="Book Antiqua"/>
        <family val="1"/>
      </rPr>
      <t xml:space="preserve"> In some cultures, parts of the tree have been used to address respiratory issues, such as coughs and colds.</t>
    </r>
  </si>
  <si>
    <r>
      <rPr>
        <b/>
        <sz val="18"/>
        <color theme="1"/>
        <rFont val="Book Antiqua"/>
        <family val="1"/>
      </rPr>
      <t>Germination:</t>
    </r>
    <r>
      <rPr>
        <sz val="18"/>
        <color theme="1"/>
        <rFont val="Book Antiqua"/>
        <family val="1"/>
      </rPr>
      <t xml:space="preserve"> Saraca asoca seeds can take a few weeks to germinate, typically within 2 to 4 weeks after sowing. This period can vary based on factors such as temperature, moisture, and seed viability.
</t>
    </r>
    <r>
      <rPr>
        <b/>
        <sz val="18"/>
        <color theme="1"/>
        <rFont val="Book Antiqua"/>
        <family val="1"/>
      </rPr>
      <t>Seedling Development:</t>
    </r>
    <r>
      <rPr>
        <sz val="18"/>
        <color theme="1"/>
        <rFont val="Book Antiqua"/>
        <family val="1"/>
      </rPr>
      <t xml:space="preserve"> After germination, the seeds will develop into seedlings. This stage can last several months as the seedlings produce their first sets of leaves and develop their root systems.</t>
    </r>
  </si>
  <si>
    <r>
      <rPr>
        <b/>
        <sz val="18"/>
        <color theme="1"/>
        <rFont val="Book Antiqua"/>
        <family val="1"/>
      </rPr>
      <t>Minimum Temperature:</t>
    </r>
    <r>
      <rPr>
        <sz val="18"/>
        <color theme="1"/>
        <rFont val="Book Antiqua"/>
        <family val="1"/>
      </rPr>
      <t xml:space="preserve"> Sita Ashoka trees are sensitive to cold temperatures and frost. They should not be exposed to temperatures below freezing (0°C or 32°F), as frost can harm their growth and overall health.</t>
    </r>
  </si>
  <si>
    <r>
      <rPr>
        <b/>
        <sz val="18"/>
        <color theme="1"/>
        <rFont val="Book Antiqua"/>
        <family val="1"/>
      </rPr>
      <t xml:space="preserve">Blooming Season: </t>
    </r>
    <r>
      <rPr>
        <sz val="18"/>
        <color theme="1"/>
        <rFont val="Book Antiqua"/>
        <family val="1"/>
      </rPr>
      <t>The Sita Ashoka tree typically blooms during the spring and early summer months. This corresponds to the months of March to June in many regions.</t>
    </r>
  </si>
  <si>
    <r>
      <rPr>
        <b/>
        <sz val="18"/>
        <color theme="1"/>
        <rFont val="Book Antiqua"/>
        <family val="1"/>
      </rPr>
      <t xml:space="preserve">Tree Height: </t>
    </r>
    <r>
      <rPr>
        <sz val="18"/>
        <color theme="1"/>
        <rFont val="Book Antiqua"/>
        <family val="1"/>
      </rPr>
      <t xml:space="preserve">Sita Ashoka trees can typically reach heights of around 6 to 9 meters (approximately 20 to 30 feet) under favorable growing conditions. However, some mature trees can reach slightly taller heights.
</t>
    </r>
    <r>
      <rPr>
        <b/>
        <sz val="18"/>
        <color theme="1"/>
        <rFont val="Book Antiqua"/>
        <family val="1"/>
      </rPr>
      <t>Leaf Length:</t>
    </r>
    <r>
      <rPr>
        <sz val="18"/>
        <color theme="1"/>
        <rFont val="Book Antiqua"/>
        <family val="1"/>
      </rPr>
      <t xml:space="preserve"> The leaves of Saraca asoca are typically around 15 to 30 centimeters (approximately 6 to 12 inches) in length.
</t>
    </r>
    <r>
      <rPr>
        <b/>
        <sz val="18"/>
        <color theme="1"/>
        <rFont val="Book Antiqua"/>
        <family val="1"/>
      </rPr>
      <t>Leaf Width:</t>
    </r>
    <r>
      <rPr>
        <sz val="18"/>
        <color theme="1"/>
        <rFont val="Book Antiqua"/>
        <family val="1"/>
      </rPr>
      <t xml:space="preserve"> The width of the leaves is usually around 7 to 15 centimeters (approximately 3 to 6 inches).
</t>
    </r>
    <r>
      <rPr>
        <b/>
        <sz val="18"/>
        <color theme="1"/>
        <rFont val="Book Antiqua"/>
        <family val="1"/>
      </rPr>
      <t>Flower Clusters:</t>
    </r>
    <r>
      <rPr>
        <sz val="18"/>
        <color theme="1"/>
        <rFont val="Book Antiqua"/>
        <family val="1"/>
      </rPr>
      <t xml:space="preserve"> The tree produces beautiful clusters of orange to red flowers, which are typically small and measure around 1 to 2 centimeters in diameter.</t>
    </r>
  </si>
  <si>
    <r>
      <rPr>
        <b/>
        <sz val="18"/>
        <color theme="1"/>
        <rFont val="Book Antiqua"/>
        <family val="1"/>
      </rPr>
      <t>Well-Draining Soil:</t>
    </r>
    <r>
      <rPr>
        <sz val="18"/>
        <color theme="1"/>
        <rFont val="Book Antiqua"/>
        <family val="1"/>
      </rPr>
      <t xml:space="preserve"> Sita Ashoka trees do not tolerate waterlogged or poorly drained soil. It's important to plant them in soil that allows excess water to drain away quickly, preventing root rot and other water-related issues.
</t>
    </r>
    <r>
      <rPr>
        <b/>
        <sz val="18"/>
        <color theme="1"/>
        <rFont val="Book Antiqua"/>
        <family val="1"/>
      </rPr>
      <t>Loamy Soil:</t>
    </r>
    <r>
      <rPr>
        <sz val="18"/>
        <color theme="1"/>
        <rFont val="Book Antiqua"/>
        <family val="1"/>
      </rPr>
      <t xml:space="preserve"> Loamy soil is a well-balanced soil type that contains a mixture of sand, silt, and clay. This type of soil provides good drainage while retaining moisture and nutrients. Sita Ashoka trees tend to thrive in loamy soils.
</t>
    </r>
    <r>
      <rPr>
        <b/>
        <sz val="18"/>
        <color theme="1"/>
        <rFont val="Book Antiqua"/>
        <family val="1"/>
      </rPr>
      <t>pH Level:</t>
    </r>
    <r>
      <rPr>
        <sz val="18"/>
        <color theme="1"/>
        <rFont val="Book Antiqua"/>
        <family val="1"/>
      </rPr>
      <t xml:space="preserve"> The ideal soil pH for Sita Ashoka trees is slightly acidic to neutral, ranging from about 6.0 to 7.5. Soil pH affects nutrient availability to the tree, so ensuring the right pH level is important for its health.
</t>
    </r>
    <r>
      <rPr>
        <b/>
        <sz val="18"/>
        <color theme="1"/>
        <rFont val="Book Antiqua"/>
        <family val="1"/>
      </rPr>
      <t>Organic Matter</t>
    </r>
    <r>
      <rPr>
        <sz val="18"/>
        <color theme="1"/>
        <rFont val="Book Antiqua"/>
        <family val="1"/>
      </rPr>
      <t xml:space="preserve">: Adding organic matter such as compost or well-rotted manure to the soil before planting can improve its structure, water-holding capacity, and nutrient content.
</t>
    </r>
    <r>
      <rPr>
        <b/>
        <sz val="18"/>
        <color theme="1"/>
        <rFont val="Book Antiqua"/>
        <family val="1"/>
      </rPr>
      <t xml:space="preserve">Soil Preparation: </t>
    </r>
    <r>
      <rPr>
        <sz val="18"/>
        <color theme="1"/>
        <rFont val="Book Antiqua"/>
        <family val="1"/>
      </rPr>
      <t>Properly prepare the planting site by loosening the soil to a depth that allows the roots to establish easily. Incorporate organic matter and ensure proper drainage.</t>
    </r>
  </si>
  <si>
    <r>
      <rPr>
        <b/>
        <sz val="18"/>
        <color theme="1"/>
        <rFont val="Book Antiqua"/>
        <family val="1"/>
      </rPr>
      <t>Balanced NPK Fertilizer:</t>
    </r>
    <r>
      <rPr>
        <sz val="18"/>
        <color theme="1"/>
        <rFont val="Book Antiqua"/>
        <family val="1"/>
      </rPr>
      <t xml:space="preserve"> A balanced NPK fertilizer with equal or near-equal proportions of nitrogen (N), phosphorus (P), and potassium (K) can provide essential nutrients for the tree's growth. For example, a fertilizer with an NPK ratio of 10-10-10 or similar can be suitable.
</t>
    </r>
    <r>
      <rPr>
        <b/>
        <sz val="18"/>
        <color theme="1"/>
        <rFont val="Book Antiqua"/>
        <family val="1"/>
      </rPr>
      <t xml:space="preserve">Slow-Release Granular Fertilizers: </t>
    </r>
    <r>
      <rPr>
        <sz val="18"/>
        <color theme="1"/>
        <rFont val="Book Antiqua"/>
        <family val="1"/>
      </rPr>
      <t xml:space="preserve">Slow-release fertilizers gradually release nutrients over an extended period, providing consistent nutrition to the tree. Look for formulations that are appropriate for flowering trees and shrubs.
</t>
    </r>
    <r>
      <rPr>
        <b/>
        <sz val="18"/>
        <color theme="1"/>
        <rFont val="Book Antiqua"/>
        <family val="1"/>
      </rPr>
      <t xml:space="preserve">Organic Fertilizers: </t>
    </r>
    <r>
      <rPr>
        <sz val="18"/>
        <color theme="1"/>
        <rFont val="Book Antiqua"/>
        <family val="1"/>
      </rPr>
      <t>Organic options such as compost, well-rotted manure, and other natural sources of nutrients can enrich the soil and support the tree's growth. Organic fertilizers also improve soil structure and microbial activity.</t>
    </r>
  </si>
  <si>
    <r>
      <rPr>
        <b/>
        <sz val="18"/>
        <color theme="1"/>
        <rFont val="Book Antiqua"/>
        <family val="1"/>
      </rPr>
      <t>Menstrual Disorders:</t>
    </r>
    <r>
      <rPr>
        <sz val="18"/>
        <color theme="1"/>
        <rFont val="Book Antiqua"/>
        <family val="1"/>
      </rPr>
      <t xml:space="preserve"> Saraca asoca has been traditionally used to address various menstrual disorders, including irregular periods, painful menstruation (dysmenorrhea), and excessive bleeding. It is often used to support women's reproductive health.
</t>
    </r>
    <r>
      <rPr>
        <b/>
        <sz val="18"/>
        <color theme="1"/>
        <rFont val="Book Antiqua"/>
        <family val="1"/>
      </rPr>
      <t>Uterine Tonic:</t>
    </r>
    <r>
      <rPr>
        <sz val="18"/>
        <color theme="1"/>
        <rFont val="Book Antiqua"/>
        <family val="1"/>
      </rPr>
      <t xml:space="preserve"> The bark of the Ashoka tree is considered a uterine tonic and is believed to have a positive impact on uterine health. It has been used to address issues such as uterine inflammation and uterine bleeding.
</t>
    </r>
    <r>
      <rPr>
        <b/>
        <sz val="18"/>
        <color theme="1"/>
        <rFont val="Book Antiqua"/>
        <family val="1"/>
      </rPr>
      <t>Fertility Support:</t>
    </r>
    <r>
      <rPr>
        <sz val="18"/>
        <color theme="1"/>
        <rFont val="Book Antiqua"/>
        <family val="1"/>
      </rPr>
      <t xml:space="preserve"> In traditional medicine, Ashoka has been used to support fertility in women and to improve the chances of conception.
</t>
    </r>
    <r>
      <rPr>
        <b/>
        <sz val="18"/>
        <color theme="1"/>
        <rFont val="Book Antiqua"/>
        <family val="1"/>
      </rPr>
      <t>Anti-inflammatory Properties:</t>
    </r>
    <r>
      <rPr>
        <sz val="18"/>
        <color theme="1"/>
        <rFont val="Book Antiqua"/>
        <family val="1"/>
      </rPr>
      <t xml:space="preserve"> Various parts of the Ashoka tree have been used for their potential anti-inflammatory properties to alleviate inflammation-related issues.
</t>
    </r>
    <r>
      <rPr>
        <b/>
        <sz val="18"/>
        <color theme="1"/>
        <rFont val="Book Antiqua"/>
        <family val="1"/>
      </rPr>
      <t>Antioxidant Effects:</t>
    </r>
    <r>
      <rPr>
        <sz val="18"/>
        <color theme="1"/>
        <rFont val="Book Antiqua"/>
        <family val="1"/>
      </rPr>
      <t xml:space="preserve"> Some studies have explored the antioxidant properties of Saraca asoca, suggesting potential benefits in scavenging free radicals and protecting cells from oxidative stress.
</t>
    </r>
    <r>
      <rPr>
        <b/>
        <sz val="18"/>
        <color theme="1"/>
        <rFont val="Book Antiqua"/>
        <family val="1"/>
      </rPr>
      <t>Wound Healing:</t>
    </r>
    <r>
      <rPr>
        <sz val="18"/>
        <color theme="1"/>
        <rFont val="Book Antiqua"/>
        <family val="1"/>
      </rPr>
      <t xml:space="preserve"> In some traditional practices, Ashoka leaves and bark have been used topically to aid in wound healing and to treat skin conditions.
</t>
    </r>
    <r>
      <rPr>
        <b/>
        <sz val="18"/>
        <color theme="1"/>
        <rFont val="Book Antiqua"/>
        <family val="1"/>
      </rPr>
      <t xml:space="preserve">Digestive Issues: </t>
    </r>
    <r>
      <rPr>
        <sz val="18"/>
        <color theme="1"/>
        <rFont val="Book Antiqua"/>
        <family val="1"/>
      </rPr>
      <t>Saraca asoca has been used in traditional medicine to address digestive issues such as diarrhea and dysentery.</t>
    </r>
  </si>
  <si>
    <r>
      <rPr>
        <b/>
        <sz val="18"/>
        <color theme="1"/>
        <rFont val="Book Antiqua"/>
        <family val="1"/>
      </rPr>
      <t>Germination:</t>
    </r>
    <r>
      <rPr>
        <sz val="18"/>
        <color theme="1"/>
        <rFont val="Book Antiqua"/>
        <family val="1"/>
      </rPr>
      <t xml:space="preserve"> Pavetta indica seeds can take around 2 to 4 weeks to germinate, depending on factors like temperature, humidity, and seed quality.
</t>
    </r>
    <r>
      <rPr>
        <b/>
        <sz val="18"/>
        <color theme="1"/>
        <rFont val="Book Antiqua"/>
        <family val="1"/>
      </rPr>
      <t>Seedling Development:</t>
    </r>
    <r>
      <rPr>
        <sz val="18"/>
        <color theme="1"/>
        <rFont val="Book Antiqua"/>
        <family val="1"/>
      </rPr>
      <t xml:space="preserve"> After germination, the seeds will develop into seedlings. This stage can last several weeks to a few months, during which the seedlings will produce their first sets of leaves and develop their root systems.</t>
    </r>
  </si>
  <si>
    <r>
      <rPr>
        <b/>
        <sz val="18"/>
        <color theme="1"/>
        <rFont val="Book Antiqua"/>
        <family val="1"/>
      </rPr>
      <t>Minimum Temperature:</t>
    </r>
    <r>
      <rPr>
        <sz val="18"/>
        <color theme="1"/>
        <rFont val="Book Antiqua"/>
        <family val="1"/>
      </rPr>
      <t xml:space="preserve"> Pavetta indica is sensitive to cold temperatures and frost. It should not be exposed to temperatures below freezing (0°C or 32°F), as frost can harm its growth and potentially kill the plant.</t>
    </r>
  </si>
  <si>
    <r>
      <rPr>
        <b/>
        <sz val="18"/>
        <color theme="1"/>
        <rFont val="Book Antiqua"/>
        <family val="1"/>
      </rPr>
      <t>Late Spring to Early Summer:</t>
    </r>
    <r>
      <rPr>
        <sz val="18"/>
        <color theme="1"/>
        <rFont val="Book Antiqua"/>
        <family val="1"/>
      </rPr>
      <t xml:space="preserve"> The main flourishing season for Pavetta indica usually occurs during the late spring to early summer months. This corresponds to the months of April to June in many regions.</t>
    </r>
  </si>
  <si>
    <r>
      <rPr>
        <b/>
        <sz val="18"/>
        <color theme="1"/>
        <rFont val="Book Antiqua"/>
        <family val="1"/>
      </rPr>
      <t>Height:</t>
    </r>
    <r>
      <rPr>
        <sz val="18"/>
        <color theme="1"/>
        <rFont val="Book Antiqua"/>
        <family val="1"/>
      </rPr>
      <t xml:space="preserve"> Pavetta indica shrubs can grow to a height of about 1.5 to 3 meters (approximately 5 to 10 feet) or more under optimal conditions. However, the height can be influenced by factors such as local climate, soil quality, and care.
</t>
    </r>
    <r>
      <rPr>
        <b/>
        <sz val="18"/>
        <color theme="1"/>
        <rFont val="Book Antiqua"/>
        <family val="1"/>
      </rPr>
      <t>Width:</t>
    </r>
    <r>
      <rPr>
        <sz val="18"/>
        <color theme="1"/>
        <rFont val="Book Antiqua"/>
        <family val="1"/>
      </rPr>
      <t xml:space="preserve"> The width or spread of a Pavetta indica shrub can also vary, generally ranging from 1.5 to 2.5 meters (approximately 5 to 8 feet) or more. The shrub's growth habit can be relatively bushy, and its width can increase with age.
</t>
    </r>
    <r>
      <rPr>
        <b/>
        <sz val="18"/>
        <color theme="1"/>
        <rFont val="Book Antiqua"/>
        <family val="1"/>
      </rPr>
      <t>Leaf Size:</t>
    </r>
    <r>
      <rPr>
        <sz val="18"/>
        <color theme="1"/>
        <rFont val="Book Antiqua"/>
        <family val="1"/>
      </rPr>
      <t xml:space="preserve"> The leaves of Pavetta indica are typically elliptical or lance-shaped and can vary in size, with lengths ranging from about 5 to 10 centimeters (approximately 2 to 4 inches) and widths around 2 to 5 centimeters (approximately 0.8 to 2 inches).</t>
    </r>
  </si>
  <si>
    <r>
      <rPr>
        <b/>
        <sz val="18"/>
        <color theme="1"/>
        <rFont val="Book Antiqua"/>
        <family val="1"/>
      </rPr>
      <t>Well-Draining Soil:</t>
    </r>
    <r>
      <rPr>
        <sz val="18"/>
        <color theme="1"/>
        <rFont val="Book Antiqua"/>
        <family val="1"/>
      </rPr>
      <t xml:space="preserve"> Good drainage is important for the healthy growth of Pavetta indica. Avoid heavy, compacted soils that can lead to waterlogging and root rot.
</t>
    </r>
    <r>
      <rPr>
        <b/>
        <sz val="18"/>
        <color theme="1"/>
        <rFont val="Book Antiqua"/>
        <family val="1"/>
      </rPr>
      <t xml:space="preserve">Loamy Soil: </t>
    </r>
    <r>
      <rPr>
        <sz val="18"/>
        <color theme="1"/>
        <rFont val="Book Antiqua"/>
        <family val="1"/>
      </rPr>
      <t xml:space="preserve">A loamy soil, which is a mix of sand, silt, and clay, is generally suitable for Pavetta indica. Loamy soil provides good drainage while retaining some moisture and nutrients
</t>
    </r>
    <r>
      <rPr>
        <b/>
        <sz val="18"/>
        <color theme="1"/>
        <rFont val="Book Antiqua"/>
        <family val="1"/>
      </rPr>
      <t>pH Range:</t>
    </r>
    <r>
      <rPr>
        <sz val="18"/>
        <color theme="1"/>
        <rFont val="Book Antiqua"/>
        <family val="1"/>
      </rPr>
      <t xml:space="preserve"> Pavetta indica can tolerate a range of soil pH levels, but slightly acidic to neutral soil (pH 6.0 to 7.5) is generally ideal. Soil pH can affect nutrient availability to the plant. 
</t>
    </r>
    <r>
      <rPr>
        <b/>
        <sz val="18"/>
        <color theme="1"/>
        <rFont val="Book Antiqua"/>
        <family val="1"/>
      </rPr>
      <t xml:space="preserve">Organic Matter: </t>
    </r>
    <r>
      <rPr>
        <sz val="18"/>
        <color theme="1"/>
        <rFont val="Book Antiqua"/>
        <family val="1"/>
      </rPr>
      <t xml:space="preserve">Adding organic matter such as compost or well-rotted manure can improve soil structure, water-holding capacity, and nutrient content. This can be especially beneficial for establishing young plants.
</t>
    </r>
    <r>
      <rPr>
        <b/>
        <sz val="18"/>
        <color theme="1"/>
        <rFont val="Book Antiqua"/>
        <family val="1"/>
      </rPr>
      <t xml:space="preserve">Site Selection: </t>
    </r>
    <r>
      <rPr>
        <sz val="18"/>
        <color theme="1"/>
        <rFont val="Book Antiqua"/>
        <family val="1"/>
      </rPr>
      <t>Choose a planting location that receives appropriate sunlight for the specific needs of Pavetta indica. Full to partial sunlight is generally suitable, but the exact light requirement can vary based on local conditions.</t>
    </r>
  </si>
  <si>
    <r>
      <rPr>
        <b/>
        <sz val="18"/>
        <color theme="1"/>
        <rFont val="Book Antiqua"/>
        <family val="1"/>
      </rPr>
      <t xml:space="preserve">Balanced NPK Fertilizer: </t>
    </r>
    <r>
      <rPr>
        <sz val="18"/>
        <color theme="1"/>
        <rFont val="Book Antiqua"/>
        <family val="1"/>
      </rPr>
      <t xml:space="preserve">A balanced fertilizer with a balanced ratio of nitrogen (N), phosphorus (P), and potassium (K) can support overall growth, flowering, and root development. Look for a balanced NPK fertilizer with equal or similar percentages of these nutrients, such as 10-10-10 or 14-14-14.
</t>
    </r>
    <r>
      <rPr>
        <b/>
        <sz val="18"/>
        <color theme="1"/>
        <rFont val="Book Antiqua"/>
        <family val="1"/>
      </rPr>
      <t>Micronutrient Supplements:</t>
    </r>
    <r>
      <rPr>
        <sz val="18"/>
        <color theme="1"/>
        <rFont val="Book Antiqua"/>
        <family val="1"/>
      </rPr>
      <t xml:space="preserve"> In addition to the major nutrients (N, P, K), Pavetta indica may benefit from micronutrient supplements. These include nutrients like iron, zinc, and manganese, which are essential for healthy plant growth.
</t>
    </r>
    <r>
      <rPr>
        <b/>
        <sz val="18"/>
        <color theme="1"/>
        <rFont val="Book Antiqua"/>
        <family val="1"/>
      </rPr>
      <t xml:space="preserve">Slow-Release Fertilizer: </t>
    </r>
    <r>
      <rPr>
        <sz val="18"/>
        <color theme="1"/>
        <rFont val="Book Antiqua"/>
        <family val="1"/>
      </rPr>
      <t>Slow-release fertilizers gradually release nutrients over time, reducing the risk of over-fertilization and ensuring a steady supply of nutrients to the plant. This can be especially beneficial for Pavetta indica, promoting consistent growth and flowering.</t>
    </r>
  </si>
  <si>
    <r>
      <rPr>
        <b/>
        <sz val="18"/>
        <color theme="1"/>
        <rFont val="Book Antiqua"/>
        <family val="1"/>
      </rPr>
      <t>Fever and Cold:</t>
    </r>
    <r>
      <rPr>
        <sz val="18"/>
        <color theme="1"/>
        <rFont val="Book Antiqua"/>
        <family val="1"/>
      </rPr>
      <t xml:space="preserve"> In some traditional systems of medicine, Pavetta indica has been used to reduce fever and alleviate symptoms of the common cold.
</t>
    </r>
    <r>
      <rPr>
        <b/>
        <sz val="18"/>
        <color theme="1"/>
        <rFont val="Book Antiqua"/>
        <family val="1"/>
      </rPr>
      <t>Respiratory Issues:</t>
    </r>
    <r>
      <rPr>
        <sz val="18"/>
        <color theme="1"/>
        <rFont val="Book Antiqua"/>
        <family val="1"/>
      </rPr>
      <t xml:space="preserve"> The leaves and bark of Pavetta indica have been used in traditional remedies to address respiratory problems, such as coughs and bronchitis.
</t>
    </r>
    <r>
      <rPr>
        <b/>
        <sz val="18"/>
        <color theme="1"/>
        <rFont val="Book Antiqua"/>
        <family val="1"/>
      </rPr>
      <t>Gastrointestinal Disorders:</t>
    </r>
    <r>
      <rPr>
        <sz val="18"/>
        <color theme="1"/>
        <rFont val="Book Antiqua"/>
        <family val="1"/>
      </rPr>
      <t xml:space="preserve"> In certain cultures, parts of the plant have been used to treat digestive issues, including indigestion and stomach discomfort.
</t>
    </r>
    <r>
      <rPr>
        <b/>
        <sz val="18"/>
        <color theme="1"/>
        <rFont val="Book Antiqua"/>
        <family val="1"/>
      </rPr>
      <t>Anti-Inflammatory Properties:</t>
    </r>
    <r>
      <rPr>
        <sz val="18"/>
        <color theme="1"/>
        <rFont val="Book Antiqua"/>
        <family val="1"/>
      </rPr>
      <t xml:space="preserve"> Some traditional uses of Pavetta indica suggest anti-inflammatory effects, making it a potential remedy for reducing inflammation and discomfort.
</t>
    </r>
    <r>
      <rPr>
        <b/>
        <sz val="18"/>
        <color theme="1"/>
        <rFont val="Book Antiqua"/>
        <family val="1"/>
      </rPr>
      <t>Wound Healing:</t>
    </r>
    <r>
      <rPr>
        <sz val="18"/>
        <color theme="1"/>
        <rFont val="Book Antiqua"/>
        <family val="1"/>
      </rPr>
      <t xml:space="preserve"> The plant's leaves and bark have been used externally for wound healing and skin-related issues.
</t>
    </r>
    <r>
      <rPr>
        <b/>
        <sz val="18"/>
        <color theme="1"/>
        <rFont val="Book Antiqua"/>
        <family val="1"/>
      </rPr>
      <t>Diuretic Properties:</t>
    </r>
    <r>
      <rPr>
        <sz val="18"/>
        <color theme="1"/>
        <rFont val="Book Antiqua"/>
        <family val="1"/>
      </rPr>
      <t xml:space="preserve"> Pavetta indica has been used as a diuretic in traditional practices, promoting increased urine production and potentially assisting in the elimination of toxins.
</t>
    </r>
    <r>
      <rPr>
        <b/>
        <sz val="18"/>
        <color theme="1"/>
        <rFont val="Book Antiqua"/>
        <family val="1"/>
      </rPr>
      <t>Antioxidant Potential:</t>
    </r>
    <r>
      <rPr>
        <sz val="18"/>
        <color theme="1"/>
        <rFont val="Book Antiqua"/>
        <family val="1"/>
      </rPr>
      <t xml:space="preserve"> Some studies have explored the antioxidant properties of Pavetta indica extracts, suggesting potential benefits in scavenging free radicals and protecting cells from oxidative stress.</t>
    </r>
  </si>
  <si>
    <r>
      <rPr>
        <b/>
        <sz val="18"/>
        <color theme="1"/>
        <rFont val="Book Antiqua"/>
        <family val="1"/>
      </rPr>
      <t xml:space="preserve">Seed Germination: </t>
    </r>
    <r>
      <rPr>
        <sz val="18"/>
        <color theme="1"/>
        <rFont val="Book Antiqua"/>
        <family val="1"/>
      </rPr>
      <t xml:space="preserve">Ixora seeds can take around 2 to 8 weeks to germinate, depending on factors like temperature, humidity, and seed quality. Warm temperatures and consistent moisture can promote germination.
</t>
    </r>
    <r>
      <rPr>
        <b/>
        <sz val="18"/>
        <color theme="1"/>
        <rFont val="Book Antiqua"/>
        <family val="1"/>
      </rPr>
      <t>Seedling Development:</t>
    </r>
    <r>
      <rPr>
        <sz val="18"/>
        <color theme="1"/>
        <rFont val="Book Antiqua"/>
        <family val="1"/>
      </rPr>
      <t xml:space="preserve"> After germination, the seeds will develop into seedlings. This stage can last several months, during which the seedlings will produce their first sets of leaves and develop their root systems.</t>
    </r>
  </si>
  <si>
    <r>
      <rPr>
        <b/>
        <sz val="18"/>
        <color theme="1"/>
        <rFont val="Book Antiqua"/>
        <family val="1"/>
      </rPr>
      <t>Minimum Temperature</t>
    </r>
    <r>
      <rPr>
        <sz val="18"/>
        <color theme="1"/>
        <rFont val="Book Antiqua"/>
        <family val="1"/>
      </rPr>
      <t>: Ixora brachiate is sensitive to cold temperatures and frost. It should not be exposed to temperatures below 50°F (10°C) as prolonged exposure to cold can damage or even kill the plant.</t>
    </r>
  </si>
  <si>
    <r>
      <rPr>
        <b/>
        <sz val="18"/>
        <color theme="1"/>
        <rFont val="Book Antiqua"/>
        <family val="1"/>
      </rPr>
      <t xml:space="preserve">Late Spring to Summer: </t>
    </r>
    <r>
      <rPr>
        <sz val="18"/>
        <color theme="1"/>
        <rFont val="Book Antiqua"/>
        <family val="1"/>
      </rPr>
      <t>The main flourishing season for Ixora brachiate often occurs during late spring and throughout the summer months. This period is characterized by warm temperatures and longer daylight hours, which encourage the production of flowers.</t>
    </r>
  </si>
  <si>
    <r>
      <rPr>
        <b/>
        <sz val="18"/>
        <color theme="1"/>
        <rFont val="Book Antiqua"/>
        <family val="1"/>
      </rPr>
      <t xml:space="preserve">Height: </t>
    </r>
    <r>
      <rPr>
        <sz val="18"/>
        <color theme="1"/>
        <rFont val="Book Antiqua"/>
        <family val="1"/>
      </rPr>
      <t xml:space="preserve">Ixora brachiate shrubs can grow to a height of about 1 to 2 meters (approximately 3 to 6.5 feet).
</t>
    </r>
    <r>
      <rPr>
        <b/>
        <sz val="18"/>
        <color theme="1"/>
        <rFont val="Book Antiqua"/>
        <family val="1"/>
      </rPr>
      <t>Width</t>
    </r>
    <r>
      <rPr>
        <sz val="18"/>
        <color theme="1"/>
        <rFont val="Book Antiqua"/>
        <family val="1"/>
      </rPr>
      <t>: The spread or width of Ixora brachiate shrubs can be similar to their height, ranging from about 1 to 2 meters (approximately 3 to 6.5 feet).</t>
    </r>
  </si>
  <si>
    <r>
      <rPr>
        <b/>
        <sz val="18"/>
        <color theme="1"/>
        <rFont val="Book Antiqua"/>
        <family val="1"/>
      </rPr>
      <t>Well-Draining Soil:</t>
    </r>
    <r>
      <rPr>
        <sz val="18"/>
        <color theme="1"/>
        <rFont val="Book Antiqua"/>
        <family val="1"/>
      </rPr>
      <t xml:space="preserve"> Ixora plants prefer soil that drains well and does not become waterlogged. Poorly-draining soil can lead to root rot and other issues.
</t>
    </r>
    <r>
      <rPr>
        <b/>
        <sz val="18"/>
        <color theme="1"/>
        <rFont val="Book Antiqua"/>
        <family val="1"/>
      </rPr>
      <t>pH Level:</t>
    </r>
    <r>
      <rPr>
        <sz val="18"/>
        <color theme="1"/>
        <rFont val="Book Antiqua"/>
        <family val="1"/>
      </rPr>
      <t xml:space="preserve"> Ixora plants thrive in slightly acidic to neutral soil with a pH range of about 5.5 to 7.0. You can test your soil's pH using a soil testing kit to determine if it falls within this range.
</t>
    </r>
    <r>
      <rPr>
        <b/>
        <sz val="18"/>
        <color theme="1"/>
        <rFont val="Book Antiqua"/>
        <family val="1"/>
      </rPr>
      <t>Organic Matter:</t>
    </r>
    <r>
      <rPr>
        <sz val="18"/>
        <color theme="1"/>
        <rFont val="Book Antiqua"/>
        <family val="1"/>
      </rPr>
      <t xml:space="preserve"> Enriching the soil with organic matter, such as compost or well-rotted manure, can help improve soil structure, drainage, and nutrient content.
</t>
    </r>
    <r>
      <rPr>
        <b/>
        <sz val="18"/>
        <color theme="1"/>
        <rFont val="Book Antiqua"/>
        <family val="1"/>
      </rPr>
      <t>Soil Texture:</t>
    </r>
    <r>
      <rPr>
        <sz val="18"/>
        <color theme="1"/>
        <rFont val="Book Antiqua"/>
        <family val="1"/>
      </rPr>
      <t xml:space="preserve"> A loamy soil texture, which is a mixture of sand, silt, and clay, is generally suitable for ixora plants. It provides good drainage while retaining some moisture and nutrients.</t>
    </r>
  </si>
  <si>
    <r>
      <rPr>
        <b/>
        <sz val="18"/>
        <color theme="1"/>
        <rFont val="Book Antiqua"/>
        <family val="1"/>
      </rPr>
      <t>Granular Complete Fertilizer:</t>
    </r>
    <r>
      <rPr>
        <sz val="18"/>
        <color theme="1"/>
        <rFont val="Book Antiqua"/>
        <family val="1"/>
      </rPr>
      <t xml:space="preserve"> A balanced granular fertilizer with a ratio such as 10-10-10 or 14-14-14 can provide a good mix of nitrogen (N), phosphorus (P), and potassium (K), as well as other essential nutrients. These nutrients support root development, flowering, and overall plant vitality.
</t>
    </r>
    <r>
      <rPr>
        <b/>
        <sz val="18"/>
        <color theme="1"/>
        <rFont val="Book Antiqua"/>
        <family val="1"/>
      </rPr>
      <t>Slow-Release Fertilizer</t>
    </r>
    <r>
      <rPr>
        <sz val="18"/>
        <color theme="1"/>
        <rFont val="Book Antiqua"/>
        <family val="1"/>
      </rPr>
      <t>: Slow-release fertilizers release nutrients gradually over time, providing a steady supply to the plant. Look for formulations that are suitable for flowering shrubs and follow the manufacturer's recommendations for application rates.</t>
    </r>
    <r>
      <rPr>
        <b/>
        <sz val="18"/>
        <color theme="1"/>
        <rFont val="Book Antiqua"/>
        <family val="1"/>
      </rPr>
      <t xml:space="preserve">
Specialty Flowering Plant Fertilizer:</t>
    </r>
    <r>
      <rPr>
        <sz val="18"/>
        <color theme="1"/>
        <rFont val="Book Antiqua"/>
        <family val="1"/>
      </rPr>
      <t xml:space="preserve"> Some fertilizers are specifically formulated for flowering plants like Ixora brachiate. These fertilizers may include additional micronutrients that support vibrant flower production.</t>
    </r>
  </si>
  <si>
    <r>
      <rPr>
        <b/>
        <sz val="18"/>
        <color theme="1"/>
        <rFont val="Book Antiqua"/>
        <family val="1"/>
      </rPr>
      <t>Skin Conditions:</t>
    </r>
    <r>
      <rPr>
        <sz val="18"/>
        <color theme="1"/>
        <rFont val="Book Antiqua"/>
        <family val="1"/>
      </rPr>
      <t xml:space="preserve"> Some traditional remedies use parts of the plant for treating skin conditions like rashes, itching, or minor skin irritations.
</t>
    </r>
    <r>
      <rPr>
        <b/>
        <sz val="18"/>
        <color theme="1"/>
        <rFont val="Book Antiqua"/>
        <family val="1"/>
      </rPr>
      <t>Wound Healing:</t>
    </r>
    <r>
      <rPr>
        <sz val="18"/>
        <color theme="1"/>
        <rFont val="Book Antiqua"/>
        <family val="1"/>
      </rPr>
      <t xml:space="preserve"> Extracts from the plant have been used topically to aid in wound healing due to their potential antimicrobial properties.
</t>
    </r>
    <r>
      <rPr>
        <b/>
        <sz val="18"/>
        <color theme="1"/>
        <rFont val="Book Antiqua"/>
        <family val="1"/>
      </rPr>
      <t>Fever and Infections:</t>
    </r>
    <r>
      <rPr>
        <sz val="18"/>
        <color theme="1"/>
        <rFont val="Book Antiqua"/>
        <family val="1"/>
      </rPr>
      <t xml:space="preserve"> In certain traditional systems, parts of the plant have been used as a remedy for fever and infections.
</t>
    </r>
  </si>
  <si>
    <r>
      <rPr>
        <b/>
        <sz val="18"/>
        <color theme="1"/>
        <rFont val="Book Antiqua"/>
        <family val="1"/>
      </rPr>
      <t>Germination:</t>
    </r>
    <r>
      <rPr>
        <sz val="18"/>
        <color theme="1"/>
        <rFont val="Book Antiqua"/>
        <family val="1"/>
      </rPr>
      <t xml:space="preserve"> Parijata seeds can take about 1 to 2 weeks to germinate under favorable conditions. Warm temperatures and consistent moisture are essential for successful germination.
</t>
    </r>
    <r>
      <rPr>
        <b/>
        <sz val="18"/>
        <color theme="1"/>
        <rFont val="Book Antiqua"/>
        <family val="1"/>
      </rPr>
      <t>Seedling Development:</t>
    </r>
    <r>
      <rPr>
        <sz val="18"/>
        <color theme="1"/>
        <rFont val="Book Antiqua"/>
        <family val="1"/>
      </rPr>
      <t xml:space="preserve"> After germination, the seeds will develop into seedlings over the course of a few weeks to a couple of months. During this stage, the seedlings will produce their first sets of leaves and begin to establish their root systems.</t>
    </r>
  </si>
  <si>
    <r>
      <rPr>
        <b/>
        <sz val="18"/>
        <color theme="1"/>
        <rFont val="Book Antiqua"/>
        <family val="1"/>
      </rPr>
      <t>Minimum Temperature:</t>
    </r>
    <r>
      <rPr>
        <sz val="18"/>
        <color theme="1"/>
        <rFont val="Book Antiqua"/>
        <family val="1"/>
      </rPr>
      <t xml:space="preserve"> Parijata is sensitive to cold temperatures and cannot tolerate frost. It should be protected from temperatures below 50°F (10°C). Avoid planting it in regions where temperatures regularly drop below this threshold.</t>
    </r>
  </si>
  <si>
    <r>
      <rPr>
        <b/>
        <sz val="18"/>
        <color theme="1"/>
        <rFont val="Book Antiqua"/>
        <family val="1"/>
      </rPr>
      <t xml:space="preserve">Late Spring to Early Summer: </t>
    </r>
    <r>
      <rPr>
        <sz val="18"/>
        <color theme="1"/>
        <rFont val="Book Antiqua"/>
        <family val="1"/>
      </rPr>
      <t>This is the main flourishing season for Parijata. The plant typically starts producing buds in late spring, and the flowers begin to open during early summer. The flowers are particularly fragrant during the night and release a sweet, delicate scent that is often associated with romanticism.</t>
    </r>
  </si>
  <si>
    <r>
      <rPr>
        <b/>
        <sz val="18"/>
        <color theme="1"/>
        <rFont val="Book Antiqua"/>
        <family val="1"/>
      </rPr>
      <t xml:space="preserve">Height: </t>
    </r>
    <r>
      <rPr>
        <sz val="18"/>
        <color theme="1"/>
        <rFont val="Book Antiqua"/>
        <family val="1"/>
      </rPr>
      <t xml:space="preserve">Parijata can reach heights of about 2 to 8 meters (approximately 6.5 to 26 feet), depending on its age, growing conditions, and care.
</t>
    </r>
    <r>
      <rPr>
        <b/>
        <sz val="18"/>
        <color theme="1"/>
        <rFont val="Book Antiqua"/>
        <family val="1"/>
      </rPr>
      <t>Spread:</t>
    </r>
    <r>
      <rPr>
        <sz val="18"/>
        <color theme="1"/>
        <rFont val="Book Antiqua"/>
        <family val="1"/>
      </rPr>
      <t xml:space="preserve"> The spread of a mature Parijata plant can be about 2 to 5 meters (approximately 6.5 to 16.5 feet) or more, again depending on how it's grown and pruned.
</t>
    </r>
    <r>
      <rPr>
        <b/>
        <sz val="18"/>
        <color theme="1"/>
        <rFont val="Book Antiqua"/>
        <family val="1"/>
      </rPr>
      <t>Leaf Length:</t>
    </r>
    <r>
      <rPr>
        <sz val="18"/>
        <color theme="1"/>
        <rFont val="Book Antiqua"/>
        <family val="1"/>
      </rPr>
      <t xml:space="preserve"> The leaves of Parijata are typically around 5 to 12 centimeters (approximately 2 to 4.7 inches) in length.
</t>
    </r>
    <r>
      <rPr>
        <b/>
        <sz val="18"/>
        <color theme="1"/>
        <rFont val="Book Antiqua"/>
        <family val="1"/>
      </rPr>
      <t>Flower Size:</t>
    </r>
    <r>
      <rPr>
        <sz val="18"/>
        <color theme="1"/>
        <rFont val="Book Antiqua"/>
        <family val="1"/>
      </rPr>
      <t xml:space="preserve"> The flowers of Parijata are small and delicate, with white petals and an orange or yellow center. Each flower is usually around 2 to 3 centimeters (approximately 0.8 to 1.2 inches) in diameter.</t>
    </r>
  </si>
  <si>
    <r>
      <rPr>
        <b/>
        <sz val="18"/>
        <color theme="1"/>
        <rFont val="Book Antiqua"/>
        <family val="1"/>
      </rPr>
      <t>Well-Draining Soil:</t>
    </r>
    <r>
      <rPr>
        <sz val="18"/>
        <color theme="1"/>
        <rFont val="Book Antiqua"/>
        <family val="1"/>
      </rPr>
      <t xml:space="preserve"> Ensure that the soil you plant Parijata in is well-draining. Waterlogged or heavy clay soils can lead to root rot and other issues.
</t>
    </r>
    <r>
      <rPr>
        <b/>
        <sz val="18"/>
        <color theme="1"/>
        <rFont val="Book Antiqua"/>
        <family val="1"/>
      </rPr>
      <t>Loamy Soil:</t>
    </r>
    <r>
      <rPr>
        <sz val="18"/>
        <color theme="1"/>
        <rFont val="Book Antiqua"/>
        <family val="1"/>
      </rPr>
      <t xml:space="preserve"> Loam soil, which is a mixture of sand, silt, and clay, is generally ideal for Parijata. It provides good drainage while retaining some moisture and nutrients.
</t>
    </r>
    <r>
      <rPr>
        <b/>
        <sz val="18"/>
        <color theme="1"/>
        <rFont val="Book Antiqua"/>
        <family val="1"/>
      </rPr>
      <t>pH Level:</t>
    </r>
    <r>
      <rPr>
        <sz val="18"/>
        <color theme="1"/>
        <rFont val="Book Antiqua"/>
        <family val="1"/>
      </rPr>
      <t xml:space="preserve"> Parijata typically prefers slightly acidic to neutral soil with a pH range of around 6.0 to 7.5. This pH range supports nutrient availability and healthy growth.
</t>
    </r>
    <r>
      <rPr>
        <b/>
        <sz val="18"/>
        <color theme="1"/>
        <rFont val="Book Antiqua"/>
        <family val="1"/>
      </rPr>
      <t>Organic Matter:</t>
    </r>
    <r>
      <rPr>
        <sz val="18"/>
        <color theme="1"/>
        <rFont val="Book Antiqua"/>
        <family val="1"/>
      </rPr>
      <t xml:space="preserve"> Adding organic matter such as compost or well-rotted manure to the soil can improve its structure, water-holding capacity, and nutrient content.
</t>
    </r>
    <r>
      <rPr>
        <b/>
        <sz val="18"/>
        <color theme="1"/>
        <rFont val="Book Antiqua"/>
        <family val="1"/>
      </rPr>
      <t>Mulching:</t>
    </r>
    <r>
      <rPr>
        <sz val="18"/>
        <color theme="1"/>
        <rFont val="Book Antiqua"/>
        <family val="1"/>
      </rPr>
      <t xml:space="preserve"> Applying a layer of mulch around the base of the plant can help conserve moisture, suppress weeds, and maintain a more consistent soil temperature.</t>
    </r>
  </si>
  <si>
    <r>
      <rPr>
        <b/>
        <sz val="18"/>
        <color theme="1"/>
        <rFont val="Book Antiqua"/>
        <family val="1"/>
      </rPr>
      <t>Slow-Release Granular Fertilizers:</t>
    </r>
    <r>
      <rPr>
        <sz val="18"/>
        <color theme="1"/>
        <rFont val="Book Antiqua"/>
        <family val="1"/>
      </rPr>
      <t xml:space="preserve"> Slow-release fertilizers provide a steady and gradual supply of nutrients to the tree over an extended period. Look for a granular fertilizer with an N-P-K ratio close to 10-10-10 or a similar balanced formulation.
</t>
    </r>
    <r>
      <rPr>
        <b/>
        <sz val="18"/>
        <color theme="1"/>
        <rFont val="Book Antiqua"/>
        <family val="1"/>
      </rPr>
      <t>Organic Fertilizers:</t>
    </r>
    <r>
      <rPr>
        <sz val="18"/>
        <color theme="1"/>
        <rFont val="Book Antiqua"/>
        <family val="1"/>
      </rPr>
      <t xml:space="preserve"> Organic options like compost, well-rotted manure, and other natural sources of nutrients can enrich the soil while improving its structure and microbial activity. Organic fertilizers release nutrients slowly and provide long-term benefits.
</t>
    </r>
    <r>
      <rPr>
        <b/>
        <sz val="18"/>
        <color theme="1"/>
        <rFont val="Book Antiqua"/>
        <family val="1"/>
      </rPr>
      <t>Tree-Specific Fertilizers:</t>
    </r>
    <r>
      <rPr>
        <sz val="18"/>
        <color theme="1"/>
        <rFont val="Book Antiqua"/>
        <family val="1"/>
      </rPr>
      <t xml:space="preserve"> Some commercial fertilizers are formulated specifically for flowering trees and shrubs like Parijata. These fertilizers may contain additional micronutrients and minerals that support flower production and overall growth.
</t>
    </r>
    <r>
      <rPr>
        <b/>
        <sz val="18"/>
        <color theme="1"/>
        <rFont val="Book Antiqua"/>
        <family val="1"/>
      </rPr>
      <t>Liquid Fertilizers:</t>
    </r>
    <r>
      <rPr>
        <sz val="18"/>
        <color theme="1"/>
        <rFont val="Book Antiqua"/>
        <family val="1"/>
      </rPr>
      <t xml:space="preserve"> Liquid fertilizers can be diluted and applied to the soil or foliage. Look for liquid fertilizers with a balanced N-P-K ratio that suits flowering plants.</t>
    </r>
  </si>
  <si>
    <r>
      <rPr>
        <b/>
        <sz val="18"/>
        <color theme="1"/>
        <rFont val="Book Antiqua"/>
        <family val="1"/>
      </rPr>
      <t>Traditional Medicine:</t>
    </r>
    <r>
      <rPr>
        <sz val="18"/>
        <color theme="1"/>
        <rFont val="Book Antiqua"/>
        <family val="1"/>
      </rPr>
      <t xml:space="preserve"> In Ayurveda, the traditional system of medicine in India, various parts of the Parijata plant, including its leaves, flowers, and bark, have been used for their potential therapeutic properties.
</t>
    </r>
    <r>
      <rPr>
        <b/>
        <sz val="18"/>
        <color theme="1"/>
        <rFont val="Book Antiqua"/>
        <family val="1"/>
      </rPr>
      <t>Anti-inflammatory Properties:</t>
    </r>
    <r>
      <rPr>
        <sz val="18"/>
        <color theme="1"/>
        <rFont val="Book Antiqua"/>
        <family val="1"/>
      </rPr>
      <t xml:space="preserve"> Parijata leaves and flowers are believed to possess anti-inflammatory properties and have been used to alleviate inflammation and discomfort.
</t>
    </r>
    <r>
      <rPr>
        <b/>
        <sz val="18"/>
        <color theme="1"/>
        <rFont val="Book Antiqua"/>
        <family val="1"/>
      </rPr>
      <t>Fever Relief:</t>
    </r>
    <r>
      <rPr>
        <sz val="18"/>
        <color theme="1"/>
        <rFont val="Book Antiqua"/>
        <family val="1"/>
      </rPr>
      <t xml:space="preserve"> In some traditional practices, Parijata leaves and flowers are used for their potential to reduce fever and promote sweating.
</t>
    </r>
    <r>
      <rPr>
        <b/>
        <sz val="18"/>
        <color theme="1"/>
        <rFont val="Book Antiqua"/>
        <family val="1"/>
      </rPr>
      <t>Respiratory Benefits:</t>
    </r>
    <r>
      <rPr>
        <sz val="18"/>
        <color theme="1"/>
        <rFont val="Book Antiqua"/>
        <family val="1"/>
      </rPr>
      <t xml:space="preserve"> In Ayurveda, Parijata leaves have been used to address respiratory issues. They are believed to have respiratory-relieving properties.
</t>
    </r>
    <r>
      <rPr>
        <b/>
        <sz val="18"/>
        <color theme="1"/>
        <rFont val="Book Antiqua"/>
        <family val="1"/>
      </rPr>
      <t xml:space="preserve">Skin Ailments: </t>
    </r>
    <r>
      <rPr>
        <sz val="18"/>
        <color theme="1"/>
        <rFont val="Book Antiqua"/>
        <family val="1"/>
      </rPr>
      <t xml:space="preserve">Parijata leaves have been used topically for their potential benefits in addressing skin conditions.
</t>
    </r>
    <r>
      <rPr>
        <b/>
        <sz val="18"/>
        <color theme="1"/>
        <rFont val="Book Antiqua"/>
        <family val="1"/>
      </rPr>
      <t>Cultural and Spiritual Significance:</t>
    </r>
    <r>
      <rPr>
        <sz val="18"/>
        <color theme="1"/>
        <rFont val="Book Antiqua"/>
        <family val="1"/>
      </rPr>
      <t xml:space="preserve"> Parijata flowers hold cultural and religious significance in Hindu mythology. They are often used in religious rituals, especially during festivals.</t>
    </r>
  </si>
  <si>
    <r>
      <rPr>
        <b/>
        <sz val="18"/>
        <color theme="1"/>
        <rFont val="Book Antiqua"/>
        <family val="1"/>
      </rPr>
      <t>Germination:</t>
    </r>
    <r>
      <rPr>
        <sz val="18"/>
        <color theme="1"/>
        <rFont val="Book Antiqua"/>
        <family val="1"/>
      </rPr>
      <t xml:space="preserve"> Gardenia gummifera seeds typically take around 2 to 8 weeks to germinate, depending on factors like temperature, humidity, and seed quality. Warm temperatures and consistently moist conditions can promote faster germination
</t>
    </r>
    <r>
      <rPr>
        <b/>
        <sz val="18"/>
        <color theme="1"/>
        <rFont val="Book Antiqua"/>
        <family val="1"/>
      </rPr>
      <t>Seedling Development:</t>
    </r>
    <r>
      <rPr>
        <sz val="18"/>
        <color theme="1"/>
        <rFont val="Book Antiqua"/>
        <family val="1"/>
      </rPr>
      <t xml:space="preserve"> After germination, the seeds will develop into seedlings. This stage can last several months, during which the seedlings will produce their first sets of leaves and develop their root systems.</t>
    </r>
  </si>
  <si>
    <r>
      <rPr>
        <b/>
        <sz val="18"/>
        <color theme="1"/>
        <rFont val="Book Antiqua"/>
        <family val="1"/>
      </rPr>
      <t>Temperature Range:</t>
    </r>
    <r>
      <rPr>
        <sz val="18"/>
        <color theme="1"/>
        <rFont val="Book Antiqua"/>
        <family val="1"/>
      </rPr>
      <t xml:space="preserve"> Gardenia gummifera prefers warm temperatures and is sensitive to cold. It thrives in temperatures between 20°C to 30°C (68°F to 86°F) during the day.
</t>
    </r>
    <r>
      <rPr>
        <b/>
        <sz val="18"/>
        <color theme="1"/>
        <rFont val="Book Antiqua"/>
        <family val="1"/>
      </rPr>
      <t xml:space="preserve">Minimum Temperature: </t>
    </r>
    <r>
      <rPr>
        <sz val="18"/>
        <color theme="1"/>
        <rFont val="Book Antiqua"/>
        <family val="1"/>
      </rPr>
      <t>This plant is not tolerant of frost and cold temperatures. It should be protected from temperatures below 10°C (50°F) and definitely from freezing temperatures.</t>
    </r>
  </si>
  <si>
    <r>
      <rPr>
        <b/>
        <sz val="18"/>
        <color theme="1"/>
        <rFont val="Book Antiqua"/>
        <family val="1"/>
      </rPr>
      <t xml:space="preserve">Late Spring to Summer: </t>
    </r>
    <r>
      <rPr>
        <sz val="18"/>
        <color theme="1"/>
        <rFont val="Book Antiqua"/>
        <family val="1"/>
      </rPr>
      <t>The main flourishing season for Gardenia gummifera usually occurs during the late spring to summer months. Depending on the specific region and climate, this typically corresponds to the months of April to July or even later.</t>
    </r>
  </si>
  <si>
    <r>
      <rPr>
        <b/>
        <sz val="18"/>
        <color theme="1"/>
        <rFont val="Book Antiqua"/>
        <family val="1"/>
      </rPr>
      <t>Height:</t>
    </r>
    <r>
      <rPr>
        <sz val="18"/>
        <color theme="1"/>
        <rFont val="Book Antiqua"/>
        <family val="1"/>
      </rPr>
      <t xml:space="preserve"> Gardenia gummifera trees can reach heights of around 6 to 12 meters (approximately 20 to 39 feet) under favorable growing conditions.
</t>
    </r>
    <r>
      <rPr>
        <b/>
        <sz val="18"/>
        <color theme="1"/>
        <rFont val="Book Antiqua"/>
        <family val="1"/>
      </rPr>
      <t>Crown Spread:</t>
    </r>
    <r>
      <rPr>
        <sz val="18"/>
        <color theme="1"/>
        <rFont val="Book Antiqua"/>
        <family val="1"/>
      </rPr>
      <t xml:space="preserve"> The crown spread, or the width of the tree's canopy, can also vary. It typically ranges from about 3 to 6 meters (approximately 10 to 20 feet) or more.
</t>
    </r>
    <r>
      <rPr>
        <b/>
        <sz val="18"/>
        <color theme="1"/>
        <rFont val="Book Antiqua"/>
        <family val="1"/>
      </rPr>
      <t>Trunk Diameter:</t>
    </r>
    <r>
      <rPr>
        <sz val="18"/>
        <color theme="1"/>
        <rFont val="Book Antiqua"/>
        <family val="1"/>
      </rPr>
      <t xml:space="preserve"> The trunk diameter of a mature Gardenia gummifera tree can range from about 30 to 60 centimeters (approximately 12 to 24 inches) or more.</t>
    </r>
  </si>
  <si>
    <r>
      <rPr>
        <b/>
        <sz val="18"/>
        <color theme="1"/>
        <rFont val="Book Antiqua"/>
        <family val="1"/>
      </rPr>
      <t>Well-Draining Soil:</t>
    </r>
    <r>
      <rPr>
        <sz val="18"/>
        <color theme="1"/>
        <rFont val="Book Antiqua"/>
        <family val="1"/>
      </rPr>
      <t xml:space="preserve"> Gardenia gummifera prefers soil that drains well and doesn't become waterlogged. Poorly draining soil can lead to root rot and other issues.
</t>
    </r>
    <r>
      <rPr>
        <b/>
        <sz val="18"/>
        <color theme="1"/>
        <rFont val="Book Antiqua"/>
        <family val="1"/>
      </rPr>
      <t>Acidic to Neutral pH:</t>
    </r>
    <r>
      <rPr>
        <sz val="18"/>
        <color theme="1"/>
        <rFont val="Book Antiqua"/>
        <family val="1"/>
      </rPr>
      <t xml:space="preserve"> While Gardenia gummifera can tolerate a range of soil pH levels, it tends to perform best in slightly acidic to neutral soils with a pH range of about 5.5 to 7.0.
</t>
    </r>
    <r>
      <rPr>
        <b/>
        <sz val="18"/>
        <color theme="1"/>
        <rFont val="Book Antiqua"/>
        <family val="1"/>
      </rPr>
      <t>Loamy Soil:</t>
    </r>
    <r>
      <rPr>
        <sz val="18"/>
        <color theme="1"/>
        <rFont val="Book Antiqua"/>
        <family val="1"/>
      </rPr>
      <t xml:space="preserve"> Loamy soil, which is a balanced mixture of sand, silt, and clay, can work well for Gardenia gummifera. Loamy soil provides good drainage while retaining some moisture and nutrients.
</t>
    </r>
    <r>
      <rPr>
        <b/>
        <sz val="18"/>
        <color theme="1"/>
        <rFont val="Book Antiqua"/>
        <family val="1"/>
      </rPr>
      <t>Organic Matter:</t>
    </r>
    <r>
      <rPr>
        <sz val="18"/>
        <color theme="1"/>
        <rFont val="Book Antiqua"/>
        <family val="1"/>
      </rPr>
      <t xml:space="preserve"> Adding organic matter such as compost or well-rotted manure to the soil can improve its structure, water-holding capacity, and nutrient content.</t>
    </r>
  </si>
  <si>
    <r>
      <rPr>
        <b/>
        <sz val="18"/>
        <color theme="1"/>
        <rFont val="Book Antiqua"/>
        <family val="1"/>
      </rPr>
      <t>Balanced Fertilizer</t>
    </r>
    <r>
      <rPr>
        <sz val="18"/>
        <color theme="1"/>
        <rFont val="Book Antiqua"/>
        <family val="1"/>
      </rPr>
      <t xml:space="preserve">: Use a balanced fertilizer with equal or near-equal proportions of nitrogen (N), phosphorus (P), and potassium (K). For example, a fertilizer labeled as 10-10-10 or similar can provide balanced nutrition.
</t>
    </r>
    <r>
      <rPr>
        <b/>
        <sz val="18"/>
        <color theme="1"/>
        <rFont val="Book Antiqua"/>
        <family val="1"/>
      </rPr>
      <t>Slow-Release Fertilizer:</t>
    </r>
    <r>
      <rPr>
        <sz val="18"/>
        <color theme="1"/>
        <rFont val="Book Antiqua"/>
        <family val="1"/>
      </rPr>
      <t xml:space="preserve"> Opt for slow-release granular fertilizers. These gradually release nutrients over time, providing a steady supply to the tree without the risk of over-fertilization.
</t>
    </r>
    <r>
      <rPr>
        <b/>
        <sz val="18"/>
        <color theme="1"/>
        <rFont val="Book Antiqua"/>
        <family val="1"/>
      </rPr>
      <t xml:space="preserve">Acid-Loving Plant Fertilizer: </t>
    </r>
    <r>
      <rPr>
        <sz val="18"/>
        <color theme="1"/>
        <rFont val="Book Antiqua"/>
        <family val="1"/>
      </rPr>
      <t>Gardenia gummifera prefers acidic soil conditions. Using a fertilizer formulated for acid-loving plants, such as those used for azaleas, camellias, or rhododendrons, can be beneficial.</t>
    </r>
  </si>
  <si>
    <r>
      <rPr>
        <b/>
        <sz val="18"/>
        <color theme="1"/>
        <rFont val="Book Antiqua"/>
        <family val="1"/>
      </rPr>
      <t>Anti-Inflammatory Properties:</t>
    </r>
    <r>
      <rPr>
        <sz val="18"/>
        <color theme="1"/>
        <rFont val="Book Antiqua"/>
        <family val="1"/>
      </rPr>
      <t xml:space="preserve"> The resin and bark of Gardenia gummifera have been used in some traditional systems of medicine for their potential anti-inflammatory properties. They have been used to alleviate inflammation and discomfort.
</t>
    </r>
    <r>
      <rPr>
        <b/>
        <sz val="18"/>
        <color theme="1"/>
        <rFont val="Book Antiqua"/>
        <family val="1"/>
      </rPr>
      <t>Digestive Health:</t>
    </r>
    <r>
      <rPr>
        <sz val="18"/>
        <color theme="1"/>
        <rFont val="Book Antiqua"/>
        <family val="1"/>
      </rPr>
      <t xml:space="preserve"> The fruit and resin of Gardenia gummifera have been traditionally used for digestive issues. They have been used to promote digestion, alleviate indigestion, and improve appetite.
</t>
    </r>
    <r>
      <rPr>
        <b/>
        <sz val="18"/>
        <color theme="1"/>
        <rFont val="Book Antiqua"/>
        <family val="1"/>
      </rPr>
      <t>Liver Health:</t>
    </r>
    <r>
      <rPr>
        <sz val="18"/>
        <color theme="1"/>
        <rFont val="Book Antiqua"/>
        <family val="1"/>
      </rPr>
      <t xml:space="preserve"> The fruit and other plant parts have been used in traditional medicine to support liver health and function.
</t>
    </r>
    <r>
      <rPr>
        <b/>
        <sz val="18"/>
        <color theme="1"/>
        <rFont val="Book Antiqua"/>
        <family val="1"/>
      </rPr>
      <t>Antioxidant Potential:</t>
    </r>
    <r>
      <rPr>
        <sz val="18"/>
        <color theme="1"/>
        <rFont val="Book Antiqua"/>
        <family val="1"/>
      </rPr>
      <t xml:space="preserve"> Some studies have explored the antioxidant properties of Gardenia gummifera extracts, suggesting potential benefits in scavenging free radicals and protecting cells from oxidative stress.
</t>
    </r>
    <r>
      <rPr>
        <b/>
        <sz val="18"/>
        <color theme="1"/>
        <rFont val="Book Antiqua"/>
        <family val="1"/>
      </rPr>
      <t>Traditional Uses:</t>
    </r>
    <r>
      <rPr>
        <sz val="18"/>
        <color theme="1"/>
        <rFont val="Book Antiqua"/>
        <family val="1"/>
      </rPr>
      <t xml:space="preserve"> Gardenia gummifera has been used in traditional practices for various purposes, and in some cultures, it has been considered beneficial for overall well-being.</t>
    </r>
  </si>
  <si>
    <r>
      <rPr>
        <b/>
        <sz val="18"/>
        <color theme="1"/>
        <rFont val="Book Antiqua"/>
        <family val="1"/>
      </rPr>
      <t>Germination:</t>
    </r>
    <r>
      <rPr>
        <sz val="18"/>
        <color theme="1"/>
        <rFont val="Book Antiqua"/>
        <family val="1"/>
      </rPr>
      <t xml:space="preserve"> Ervatamia heyneana seeds can take around 3 to 6 weeks to germinate, depending on factors such as temperature, humidity, and seed quality. Warm temperatures and consistent moisture can promote faster germinatio</t>
    </r>
  </si>
  <si>
    <r>
      <rPr>
        <b/>
        <sz val="18"/>
        <color theme="1"/>
        <rFont val="Book Antiqua"/>
        <family val="1"/>
      </rPr>
      <t>Minimum Temperature:</t>
    </r>
    <r>
      <rPr>
        <sz val="18"/>
        <color theme="1"/>
        <rFont val="Book Antiqua"/>
        <family val="1"/>
      </rPr>
      <t xml:space="preserve"> These trees are sensitive to cold temperatures and can be damaged by frost. It's best to avoid planting them in areas where temperatures regularly drop below freezing (0°C or 32°F).</t>
    </r>
  </si>
  <si>
    <r>
      <rPr>
        <b/>
        <sz val="18"/>
        <color theme="1"/>
        <rFont val="Book Antiqua"/>
        <family val="1"/>
      </rPr>
      <t xml:space="preserve">Late Spring to Summer: </t>
    </r>
    <r>
      <rPr>
        <sz val="18"/>
        <color theme="1"/>
        <rFont val="Book Antiqua"/>
        <family val="1"/>
      </rPr>
      <t>The main flowering and flourishing season for Nandi Batlu Gida typically occurs during the late spring to summer months. Depending on the specific region and climate, this usually corresponds to the months of April to June.</t>
    </r>
  </si>
  <si>
    <r>
      <rPr>
        <b/>
        <sz val="18"/>
        <color theme="1"/>
        <rFont val="Book Antiqua"/>
        <family val="1"/>
      </rPr>
      <t>Well-Draining Soil:</t>
    </r>
    <r>
      <rPr>
        <sz val="18"/>
        <color theme="1"/>
        <rFont val="Book Antiqua"/>
        <family val="1"/>
      </rPr>
      <t xml:space="preserve"> Ensure that the soil is well-draining to prevent waterlogging, which can be detrimental to the tree's root system. Avoid heavy clay soils that retain excess moisture.
</t>
    </r>
    <r>
      <rPr>
        <b/>
        <sz val="18"/>
        <color theme="1"/>
        <rFont val="Book Antiqua"/>
        <family val="1"/>
      </rPr>
      <t>Loamy Soil:</t>
    </r>
    <r>
      <rPr>
        <sz val="18"/>
        <color theme="1"/>
        <rFont val="Book Antiqua"/>
        <family val="1"/>
      </rPr>
      <t xml:space="preserve"> Loamy soil, which is a balanced mixture of sand, silt, and clay, is generally suitable for Ervatamia heyneana. Loamy soil offers good drainage while retaining enough moisture and nutrients for the tree's growth.
</t>
    </r>
    <r>
      <rPr>
        <b/>
        <sz val="18"/>
        <color theme="1"/>
        <rFont val="Book Antiqua"/>
        <family val="1"/>
      </rPr>
      <t>pH Level:</t>
    </r>
    <r>
      <rPr>
        <sz val="18"/>
        <color theme="1"/>
        <rFont val="Book Antiqua"/>
        <family val="1"/>
      </rPr>
      <t xml:space="preserve"> Ervatamia heyneana tends to prefer slightly acidic to neutral soil pH levels ranging from 6.0 to 7.5. A pH test can help you determine the acidity or alkalinity of your soil.
</t>
    </r>
    <r>
      <rPr>
        <b/>
        <sz val="18"/>
        <color theme="1"/>
        <rFont val="Book Antiqua"/>
        <family val="1"/>
      </rPr>
      <t xml:space="preserve">Organic Matter: </t>
    </r>
    <r>
      <rPr>
        <sz val="18"/>
        <color theme="1"/>
        <rFont val="Book Antiqua"/>
        <family val="1"/>
      </rPr>
      <t>Enrich the soil with organic matter such as compost or well-rotted manure. Organic matter improves soil structure, water-holding capacity, and nutrient content.</t>
    </r>
  </si>
  <si>
    <r>
      <rPr>
        <b/>
        <sz val="18"/>
        <color theme="1"/>
        <rFont val="Book Antiqua"/>
        <family val="1"/>
      </rPr>
      <t>Micronutrients:</t>
    </r>
    <r>
      <rPr>
        <sz val="18"/>
        <color theme="1"/>
        <rFont val="Book Antiqua"/>
        <family val="1"/>
      </rPr>
      <t xml:space="preserve"> In addition to the primary NPK nutrients, Ervatamia heyneana trees may benefit from micronutrients such as iron, manganese, zinc, and copper. Some balanced fertilizers also contain trace amounts of these micronutrients.
</t>
    </r>
    <r>
      <rPr>
        <b/>
        <sz val="18"/>
        <color theme="1"/>
        <rFont val="Book Antiqua"/>
        <family val="1"/>
      </rPr>
      <t xml:space="preserve">Organic Fertilizers: </t>
    </r>
    <r>
      <rPr>
        <sz val="18"/>
        <color theme="1"/>
        <rFont val="Book Antiqua"/>
        <family val="1"/>
      </rPr>
      <t xml:space="preserve">Organic options like compost, well-rotted manure, and organic fertilizers can contribute to soil health and provide a gradual release of nutrients. Organic materials also improve soil structure and microbial activity.
</t>
    </r>
    <r>
      <rPr>
        <b/>
        <sz val="18"/>
        <color theme="1"/>
        <rFont val="Book Antiqua"/>
        <family val="1"/>
      </rPr>
      <t>Tree-Specific Fertilizers:</t>
    </r>
    <r>
      <rPr>
        <sz val="18"/>
        <color theme="1"/>
        <rFont val="Book Antiqua"/>
        <family val="1"/>
      </rPr>
      <t xml:space="preserve"> Consider using fertilizers specifically formulated for flowering trees and shrubs. These formulations may contain additional micronutrients and minerals that promote flowering and overall plant health.</t>
    </r>
  </si>
  <si>
    <r>
      <rPr>
        <b/>
        <sz val="18"/>
        <color theme="1"/>
        <rFont val="Book Antiqua"/>
        <family val="1"/>
      </rPr>
      <t>Antipyretic Properties:</t>
    </r>
    <r>
      <rPr>
        <sz val="18"/>
        <color theme="1"/>
        <rFont val="Book Antiqua"/>
        <family val="1"/>
      </rPr>
      <t xml:space="preserve"> Some traditional systems of medicine have used parts of the Ervatamia heyneana tree for their potential antipyretic (fever-reducing) properties.
</t>
    </r>
    <r>
      <rPr>
        <b/>
        <sz val="18"/>
        <color theme="1"/>
        <rFont val="Book Antiqua"/>
        <family val="1"/>
      </rPr>
      <t xml:space="preserve">Digestive Ailments: </t>
    </r>
    <r>
      <rPr>
        <sz val="18"/>
        <color theme="1"/>
        <rFont val="Book Antiqua"/>
        <family val="1"/>
      </rPr>
      <t xml:space="preserve">The bark and leaves have been traditionally used to treat digestive issues and stomach ailments. Infusions or decoctions of these parts have been used to alleviate indigestion and other gastrointestinal discomforts.
</t>
    </r>
    <r>
      <rPr>
        <b/>
        <sz val="18"/>
        <color theme="1"/>
        <rFont val="Book Antiqua"/>
        <family val="1"/>
      </rPr>
      <t>Antibacterial Potential:</t>
    </r>
    <r>
      <rPr>
        <sz val="18"/>
        <color theme="1"/>
        <rFont val="Book Antiqua"/>
        <family val="1"/>
      </rPr>
      <t xml:space="preserve"> Certain traditional practices have utilized the plant's extracts for their potential antibacterial properties. These properties may have been used to address infections and related conditions.
</t>
    </r>
    <r>
      <rPr>
        <b/>
        <sz val="18"/>
        <color theme="1"/>
        <rFont val="Book Antiqua"/>
        <family val="1"/>
      </rPr>
      <t>Anti-Inflammatory Uses:</t>
    </r>
    <r>
      <rPr>
        <sz val="18"/>
        <color theme="1"/>
        <rFont val="Book Antiqua"/>
        <family val="1"/>
      </rPr>
      <t xml:space="preserve"> The bark and leaves have been used in some traditional systems of medicine for their potential anti-inflammatory effects, possibly to alleviate inflammation-related issues.
</t>
    </r>
    <r>
      <rPr>
        <b/>
        <sz val="18"/>
        <color theme="1"/>
        <rFont val="Book Antiqua"/>
        <family val="1"/>
      </rPr>
      <t>Wound Healing:</t>
    </r>
    <r>
      <rPr>
        <sz val="18"/>
        <color theme="1"/>
        <rFont val="Book Antiqua"/>
        <family val="1"/>
      </rPr>
      <t xml:space="preserve"> In some cultures, the bark or leaves of Ervatamia heyneana have been applied topically to wounds for their potential wound-healing properties.</t>
    </r>
  </si>
  <si>
    <t xml:space="preserve">                                                                                                                                                                                                                         Details of Seeds / Plants / Trees </t>
  </si>
  <si>
    <t>No of Drop Points</t>
  </si>
  <si>
    <t>No of Seed</t>
  </si>
  <si>
    <t>No of Plant</t>
  </si>
  <si>
    <t>No of Tree</t>
  </si>
  <si>
    <t>Name of Droping Point</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</si>
</sst>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_(* #,##0.00_);_(* \(#,##0.00\);_(* &quot;-&quot;??_);_(@_)"/>
    <numFmt numFmtId="165" formatCode="_(* #,##0_);_(* \(#,##0\);_(* &quot;-&quot;??_);_(@_)"/>
  </numFmts>
  <fonts count="10" x14ac:knownFonts="1">
    <font>
      <sz val="11"/>
      <color theme="1"/>
      <name val="Calibri"/>
      <family val="2"/>
      <scheme val="minor"/>
    </font>
    <font>
      <u/>
      <sz val="11"/>
      <color theme="10"/>
      <name val="Calibri"/>
      <family val="2"/>
      <scheme val="minor"/>
    </font>
    <font>
      <b/>
      <sz val="14"/>
      <color theme="1"/>
      <name val="Calibri"/>
      <family val="2"/>
      <scheme val="minor"/>
    </font>
    <font>
      <b/>
      <sz val="11"/>
      <color theme="0"/>
      <name val="Calibri"/>
      <family val="2"/>
      <scheme val="minor"/>
    </font>
    <font>
      <b/>
      <sz val="11"/>
      <color theme="1"/>
      <name val="Calibri"/>
      <family val="2"/>
      <scheme val="minor"/>
    </font>
    <font>
      <sz val="18"/>
      <color theme="1"/>
      <name val="Book Antiqua"/>
      <family val="1"/>
    </font>
    <font>
      <b/>
      <sz val="18"/>
      <color theme="1"/>
      <name val="Book Antiqua"/>
      <family val="1"/>
    </font>
    <font>
      <b/>
      <sz val="20"/>
      <color theme="0"/>
      <name val="Book Antiqua"/>
      <family val="1"/>
    </font>
    <font>
      <b/>
      <sz val="22"/>
      <color theme="0"/>
      <name val="Book Antiqua"/>
      <family val="1"/>
    </font>
    <font>
      <sz val="11"/>
      <color theme="1"/>
      <name val="Calibri"/>
      <family val="2"/>
      <scheme val="minor"/>
    </font>
  </fonts>
  <fills count="3">
    <fill>
      <patternFill patternType="none"/>
    </fill>
    <fill>
      <patternFill patternType="gray125"/>
    </fill>
    <fill>
      <patternFill patternType="solid">
        <fgColor rgb="FF002060"/>
        <bgColor indexed="64"/>
      </patternFill>
    </fill>
  </fills>
  <borders count="34">
    <border>
      <left/>
      <right/>
      <top/>
      <bottom/>
      <diagonal/>
    </border>
    <border>
      <left style="thin">
        <color indexed="64"/>
      </left>
      <right style="thin">
        <color indexed="64"/>
      </right>
      <top style="thin">
        <color indexed="64"/>
      </top>
      <bottom style="thin">
        <color indexed="64"/>
      </bottom>
      <diagonal/>
    </border>
    <border>
      <left style="thin">
        <color rgb="FF505050"/>
      </left>
      <right style="thin">
        <color rgb="FF505050"/>
      </right>
      <top style="thin">
        <color rgb="FF505050"/>
      </top>
      <bottom style="thin">
        <color rgb="FF505050"/>
      </bottom>
      <diagonal/>
    </border>
    <border>
      <left style="medium">
        <color rgb="FF505050"/>
      </left>
      <right style="thin">
        <color rgb="FF505050"/>
      </right>
      <top style="thin">
        <color rgb="FF505050"/>
      </top>
      <bottom style="thin">
        <color rgb="FF505050"/>
      </bottom>
      <diagonal/>
    </border>
    <border>
      <left style="thin">
        <color rgb="FF505050"/>
      </left>
      <right style="medium">
        <color rgb="FF505050"/>
      </right>
      <top style="thin">
        <color rgb="FF505050"/>
      </top>
      <bottom style="thin">
        <color rgb="FF505050"/>
      </bottom>
      <diagonal/>
    </border>
    <border>
      <left style="medium">
        <color rgb="FF505050"/>
      </left>
      <right style="thin">
        <color rgb="FF505050"/>
      </right>
      <top/>
      <bottom style="thin">
        <color rgb="FF505050"/>
      </bottom>
      <diagonal/>
    </border>
    <border>
      <left style="thin">
        <color rgb="FF505050"/>
      </left>
      <right style="thin">
        <color rgb="FF505050"/>
      </right>
      <top/>
      <bottom style="thin">
        <color rgb="FF505050"/>
      </bottom>
      <diagonal/>
    </border>
    <border>
      <left style="thin">
        <color rgb="FF505050"/>
      </left>
      <right style="medium">
        <color rgb="FF505050"/>
      </right>
      <top/>
      <bottom style="thin">
        <color rgb="FF505050"/>
      </bottom>
      <diagonal/>
    </border>
    <border>
      <left style="medium">
        <color rgb="FF505050"/>
      </left>
      <right/>
      <top style="medium">
        <color rgb="FF505050"/>
      </top>
      <bottom style="medium">
        <color rgb="FF505050"/>
      </bottom>
      <diagonal/>
    </border>
    <border>
      <left/>
      <right/>
      <top style="medium">
        <color rgb="FF505050"/>
      </top>
      <bottom style="medium">
        <color rgb="FF505050"/>
      </bottom>
      <diagonal/>
    </border>
    <border>
      <left style="thin">
        <color rgb="FF505050"/>
      </left>
      <right/>
      <top/>
      <bottom style="thin">
        <color rgb="FF505050"/>
      </bottom>
      <diagonal/>
    </border>
    <border>
      <left style="thin">
        <color rgb="FF505050"/>
      </left>
      <right/>
      <top style="thin">
        <color rgb="FF505050"/>
      </top>
      <bottom style="thin">
        <color rgb="FF505050"/>
      </bottom>
      <diagonal/>
    </border>
    <border>
      <left/>
      <right style="thin">
        <color rgb="FF505050"/>
      </right>
      <top/>
      <bottom style="thin">
        <color rgb="FF505050"/>
      </bottom>
      <diagonal/>
    </border>
    <border>
      <left/>
      <right style="thin">
        <color rgb="FF505050"/>
      </right>
      <top style="thin">
        <color rgb="FF505050"/>
      </top>
      <bottom style="thin">
        <color rgb="FF505050"/>
      </bottom>
      <diagonal/>
    </border>
    <border>
      <left style="medium">
        <color indexed="64"/>
      </left>
      <right style="thin">
        <color rgb="FF505050"/>
      </right>
      <top style="medium">
        <color indexed="64"/>
      </top>
      <bottom/>
      <diagonal/>
    </border>
    <border>
      <left style="thin">
        <color rgb="FF505050"/>
      </left>
      <right style="thin">
        <color rgb="FF505050"/>
      </right>
      <top style="medium">
        <color indexed="64"/>
      </top>
      <bottom/>
      <diagonal/>
    </border>
    <border>
      <left style="thin">
        <color rgb="FF505050"/>
      </left>
      <right style="medium">
        <color indexed="64"/>
      </right>
      <top style="medium">
        <color indexed="64"/>
      </top>
      <bottom/>
      <diagonal/>
    </border>
    <border>
      <left style="medium">
        <color indexed="64"/>
      </left>
      <right/>
      <top style="medium">
        <color rgb="FF505050"/>
      </top>
      <bottom style="medium">
        <color rgb="FF505050"/>
      </bottom>
      <diagonal/>
    </border>
    <border>
      <left/>
      <right style="medium">
        <color indexed="64"/>
      </right>
      <top style="medium">
        <color rgb="FF505050"/>
      </top>
      <bottom style="medium">
        <color rgb="FF505050"/>
      </bottom>
      <diagonal/>
    </border>
    <border>
      <left style="medium">
        <color indexed="64"/>
      </left>
      <right style="thin">
        <color rgb="FF505050"/>
      </right>
      <top/>
      <bottom style="thin">
        <color rgb="FF505050"/>
      </bottom>
      <diagonal/>
    </border>
    <border>
      <left style="thin">
        <color rgb="FF505050"/>
      </left>
      <right style="medium">
        <color indexed="64"/>
      </right>
      <top/>
      <bottom style="thin">
        <color rgb="FF505050"/>
      </bottom>
      <diagonal/>
    </border>
    <border>
      <left style="medium">
        <color indexed="64"/>
      </left>
      <right style="thin">
        <color rgb="FF505050"/>
      </right>
      <top style="thin">
        <color rgb="FF505050"/>
      </top>
      <bottom style="thin">
        <color rgb="FF505050"/>
      </bottom>
      <diagonal/>
    </border>
    <border>
      <left style="thin">
        <color rgb="FF505050"/>
      </left>
      <right style="medium">
        <color indexed="64"/>
      </right>
      <top style="thin">
        <color rgb="FF505050"/>
      </top>
      <bottom style="thin">
        <color rgb="FF505050"/>
      </bottom>
      <diagonal/>
    </border>
    <border>
      <left style="medium">
        <color indexed="64"/>
      </left>
      <right style="thin">
        <color rgb="FF505050"/>
      </right>
      <top style="thin">
        <color rgb="FF505050"/>
      </top>
      <bottom style="medium">
        <color indexed="64"/>
      </bottom>
      <diagonal/>
    </border>
    <border>
      <left style="thin">
        <color rgb="FF505050"/>
      </left>
      <right style="thin">
        <color rgb="FF505050"/>
      </right>
      <top style="thin">
        <color rgb="FF505050"/>
      </top>
      <bottom style="medium">
        <color indexed="64"/>
      </bottom>
      <diagonal/>
    </border>
    <border>
      <left style="thin">
        <color rgb="FF505050"/>
      </left>
      <right/>
      <top style="thin">
        <color rgb="FF505050"/>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3">
    <xf numFmtId="0" fontId="0" fillId="0" borderId="0"/>
    <xf numFmtId="0" fontId="1" fillId="0" borderId="0" applyNumberFormat="0" applyFill="0" applyBorder="0" applyAlignment="0" applyProtection="0"/>
    <xf numFmtId="164" fontId="9" fillId="0" borderId="0" applyFont="0" applyFill="0" applyBorder="0" applyAlignment="0" applyProtection="0"/>
  </cellStyleXfs>
  <cellXfs count="92">
    <xf numFmtId="0" fontId="0" fillId="0" borderId="0" xfId="0"/>
    <xf numFmtId="0" fontId="0" fillId="0" borderId="1" xfId="0" applyBorder="1"/>
    <xf numFmtId="0" fontId="2" fillId="0" borderId="1" xfId="0" applyFont="1" applyBorder="1" applyAlignment="1">
      <alignment horizontal="center" vertical="center" wrapText="1"/>
    </xf>
    <xf numFmtId="0" fontId="2" fillId="0" borderId="0" xfId="0" applyFont="1" applyAlignment="1">
      <alignment horizontal="center" vertical="center" wrapText="1"/>
    </xf>
    <xf numFmtId="0" fontId="0" fillId="0" borderId="1" xfId="0" applyBorder="1" applyAlignment="1">
      <alignment horizontal="center"/>
    </xf>
    <xf numFmtId="0" fontId="0" fillId="0" borderId="0" xfId="0" applyAlignment="1">
      <alignment horizontal="center"/>
    </xf>
    <xf numFmtId="0" fontId="0" fillId="0" borderId="1" xfId="0" applyBorder="1" applyAlignment="1">
      <alignment horizontal="center" vertical="center"/>
    </xf>
    <xf numFmtId="0" fontId="0" fillId="0" borderId="1" xfId="0" applyBorder="1" applyAlignment="1">
      <alignment vertical="center"/>
    </xf>
    <xf numFmtId="0" fontId="0" fillId="0" borderId="1" xfId="0" applyBorder="1" applyAlignment="1">
      <alignment vertical="center" wrapText="1"/>
    </xf>
    <xf numFmtId="0" fontId="0" fillId="0" borderId="1" xfId="0" quotePrefix="1" applyBorder="1" applyAlignment="1">
      <alignment vertical="center" wrapText="1"/>
    </xf>
    <xf numFmtId="0" fontId="1" fillId="0" borderId="1" xfId="1" applyBorder="1" applyAlignment="1">
      <alignment vertical="center"/>
    </xf>
    <xf numFmtId="0" fontId="0" fillId="0" borderId="0" xfId="0" applyAlignment="1">
      <alignment vertical="center"/>
    </xf>
    <xf numFmtId="0" fontId="1" fillId="0" borderId="1" xfId="1" applyBorder="1"/>
    <xf numFmtId="0" fontId="0" fillId="0" borderId="1" xfId="0" applyBorder="1" applyAlignment="1">
      <alignment horizontal="left"/>
    </xf>
    <xf numFmtId="0" fontId="3" fillId="2" borderId="0" xfId="0" applyFont="1" applyFill="1" applyAlignment="1">
      <alignment horizontal="center" vertical="center"/>
    </xf>
    <xf numFmtId="0" fontId="3" fillId="2" borderId="0" xfId="0" applyFont="1" applyFill="1" applyAlignment="1">
      <alignment wrapText="1"/>
    </xf>
    <xf numFmtId="0" fontId="4" fillId="0" borderId="0" xfId="0" applyFont="1" applyAlignment="1">
      <alignment horizontal="center" vertical="center"/>
    </xf>
    <xf numFmtId="0" fontId="0" fillId="0" borderId="0" xfId="0" applyAlignment="1">
      <alignment wrapText="1"/>
    </xf>
    <xf numFmtId="0" fontId="3" fillId="2" borderId="0" xfId="0" applyFont="1" applyFill="1" applyAlignment="1">
      <alignment horizontal="center"/>
    </xf>
    <xf numFmtId="0" fontId="3" fillId="2" borderId="0" xfId="0" applyFont="1" applyFill="1" applyAlignment="1">
      <alignment horizontal="center" wrapText="1"/>
    </xf>
    <xf numFmtId="0" fontId="0" fillId="0" borderId="0" xfId="0" applyAlignment="1">
      <alignment horizontal="center" vertical="center"/>
    </xf>
    <xf numFmtId="0" fontId="0" fillId="0" borderId="0" xfId="0" applyAlignment="1">
      <alignment horizontal="center" vertical="center" wrapText="1"/>
    </xf>
    <xf numFmtId="0" fontId="4" fillId="0" borderId="0" xfId="0" applyFont="1" applyAlignment="1">
      <alignment horizontal="center" vertical="center" wrapText="1"/>
    </xf>
    <xf numFmtId="0" fontId="0" fillId="0" borderId="0" xfId="0" applyAlignment="1">
      <alignment vertical="center" wrapText="1"/>
    </xf>
    <xf numFmtId="0" fontId="0" fillId="0" borderId="0" xfId="0" applyAlignment="1">
      <alignment horizontal="center" wrapText="1"/>
    </xf>
    <xf numFmtId="0" fontId="5" fillId="0" borderId="0" xfId="0" applyFont="1" applyAlignment="1">
      <alignment wrapText="1"/>
    </xf>
    <xf numFmtId="0" fontId="6" fillId="0" borderId="0" xfId="0" applyFont="1" applyAlignment="1">
      <alignment horizontal="center" vertical="center" wrapText="1"/>
    </xf>
    <xf numFmtId="2" fontId="5" fillId="0" borderId="0" xfId="0" applyNumberFormat="1" applyFont="1" applyAlignment="1">
      <alignment horizontal="center" vertical="center" wrapText="1"/>
    </xf>
    <xf numFmtId="2" fontId="5" fillId="0" borderId="0" xfId="0" applyNumberFormat="1" applyFont="1" applyAlignment="1">
      <alignment wrapText="1"/>
    </xf>
    <xf numFmtId="0" fontId="5" fillId="0" borderId="0" xfId="0" applyFont="1" applyAlignment="1">
      <alignment horizontal="center" vertical="center" wrapText="1"/>
    </xf>
    <xf numFmtId="1" fontId="5" fillId="0" borderId="0" xfId="0" applyNumberFormat="1" applyFont="1" applyAlignment="1">
      <alignment wrapText="1"/>
    </xf>
    <xf numFmtId="0" fontId="5" fillId="0" borderId="0" xfId="0" applyFont="1" applyAlignment="1"/>
    <xf numFmtId="0" fontId="7" fillId="2" borderId="19" xfId="0" applyFont="1" applyFill="1" applyBorder="1" applyAlignment="1">
      <alignment horizontal="center" vertical="center"/>
    </xf>
    <xf numFmtId="0" fontId="7" fillId="2" borderId="6" xfId="0" applyFont="1" applyFill="1" applyBorder="1" applyAlignment="1">
      <alignment horizontal="center" vertical="center"/>
    </xf>
    <xf numFmtId="0" fontId="7" fillId="2" borderId="10" xfId="0" applyFont="1" applyFill="1" applyBorder="1" applyAlignment="1">
      <alignment horizontal="center" vertical="center"/>
    </xf>
    <xf numFmtId="0" fontId="7" fillId="2" borderId="5" xfId="0" applyFont="1" applyFill="1" applyBorder="1" applyAlignment="1">
      <alignment horizontal="center" vertical="center"/>
    </xf>
    <xf numFmtId="0" fontId="7" fillId="2" borderId="7" xfId="0" applyFont="1" applyFill="1" applyBorder="1" applyAlignment="1">
      <alignment horizontal="center" vertical="center"/>
    </xf>
    <xf numFmtId="0" fontId="7" fillId="2" borderId="12" xfId="0" applyFont="1" applyFill="1" applyBorder="1" applyAlignment="1">
      <alignment horizontal="center" vertical="center"/>
    </xf>
    <xf numFmtId="0" fontId="7" fillId="2" borderId="20" xfId="0" applyFont="1" applyFill="1" applyBorder="1" applyAlignment="1">
      <alignment horizontal="center" vertical="center"/>
    </xf>
    <xf numFmtId="0" fontId="6" fillId="0" borderId="0" xfId="0" applyFont="1" applyAlignment="1">
      <alignment horizontal="center" vertical="center"/>
    </xf>
    <xf numFmtId="0" fontId="5" fillId="0" borderId="0" xfId="0" applyFont="1" applyAlignment="1">
      <alignment horizontal="center" vertical="center"/>
    </xf>
    <xf numFmtId="0" fontId="7" fillId="2" borderId="6" xfId="0" applyFont="1" applyFill="1" applyBorder="1" applyAlignment="1">
      <alignment horizontal="left" vertical="center"/>
    </xf>
    <xf numFmtId="0" fontId="5" fillId="0" borderId="0" xfId="0" applyFont="1" applyAlignment="1">
      <alignment horizontal="left"/>
    </xf>
    <xf numFmtId="2" fontId="5" fillId="0" borderId="2" xfId="0" applyNumberFormat="1" applyFont="1" applyBorder="1" applyAlignment="1">
      <alignment horizontal="left"/>
    </xf>
    <xf numFmtId="1" fontId="5" fillId="0" borderId="2" xfId="0" applyNumberFormat="1" applyFont="1" applyBorder="1" applyAlignment="1">
      <alignment horizontal="center"/>
    </xf>
    <xf numFmtId="2" fontId="6" fillId="0" borderId="2" xfId="0" applyNumberFormat="1" applyFont="1" applyBorder="1" applyAlignment="1">
      <alignment horizontal="left"/>
    </xf>
    <xf numFmtId="1" fontId="5" fillId="0" borderId="3" xfId="0" applyNumberFormat="1" applyFont="1" applyBorder="1" applyAlignment="1">
      <alignment horizontal="center"/>
    </xf>
    <xf numFmtId="0" fontId="5" fillId="0" borderId="2" xfId="0" quotePrefix="1" applyNumberFormat="1" applyFont="1" applyBorder="1" applyAlignment="1">
      <alignment horizontal="center"/>
    </xf>
    <xf numFmtId="1" fontId="5" fillId="0" borderId="4" xfId="0" applyNumberFormat="1" applyFont="1" applyBorder="1" applyAlignment="1">
      <alignment horizontal="center"/>
    </xf>
    <xf numFmtId="1" fontId="5" fillId="0" borderId="13" xfId="0" applyNumberFormat="1" applyFont="1" applyBorder="1" applyAlignment="1">
      <alignment horizontal="center"/>
    </xf>
    <xf numFmtId="2" fontId="5" fillId="0" borderId="24" xfId="0" applyNumberFormat="1" applyFont="1" applyBorder="1" applyAlignment="1">
      <alignment horizontal="left"/>
    </xf>
    <xf numFmtId="2" fontId="6" fillId="0" borderId="24" xfId="0" applyNumberFormat="1" applyFont="1" applyBorder="1" applyAlignment="1">
      <alignment horizontal="left"/>
    </xf>
    <xf numFmtId="2" fontId="5" fillId="0" borderId="2" xfId="0" applyNumberFormat="1" applyFont="1" applyBorder="1" applyAlignment="1">
      <alignment horizontal="left" vertical="top"/>
    </xf>
    <xf numFmtId="1" fontId="5" fillId="0" borderId="2" xfId="0" applyNumberFormat="1" applyFont="1" applyBorder="1" applyAlignment="1">
      <alignment horizontal="left"/>
    </xf>
    <xf numFmtId="0" fontId="5" fillId="0" borderId="0" xfId="0" applyFont="1" applyBorder="1" applyAlignment="1">
      <alignment horizontal="left"/>
    </xf>
    <xf numFmtId="0" fontId="5" fillId="0" borderId="21" xfId="0" applyFont="1" applyBorder="1" applyAlignment="1">
      <alignment horizontal="left"/>
    </xf>
    <xf numFmtId="2" fontId="5" fillId="0" borderId="11" xfId="0" applyNumberFormat="1" applyFont="1" applyBorder="1" applyAlignment="1">
      <alignment horizontal="left"/>
    </xf>
    <xf numFmtId="1" fontId="5" fillId="0" borderId="22" xfId="0" applyNumberFormat="1" applyFont="1" applyBorder="1" applyAlignment="1">
      <alignment horizontal="left"/>
    </xf>
    <xf numFmtId="2" fontId="5" fillId="0" borderId="0" xfId="0" applyNumberFormat="1" applyFont="1" applyAlignment="1">
      <alignment horizontal="left"/>
    </xf>
    <xf numFmtId="0" fontId="5" fillId="0" borderId="23" xfId="0" applyFont="1" applyBorder="1" applyAlignment="1">
      <alignment horizontal="left"/>
    </xf>
    <xf numFmtId="2" fontId="5" fillId="0" borderId="25" xfId="0" applyNumberFormat="1" applyFont="1" applyBorder="1" applyAlignment="1">
      <alignment horizontal="left"/>
    </xf>
    <xf numFmtId="0" fontId="5" fillId="0" borderId="0" xfId="0" applyFont="1" applyAlignment="1">
      <alignment horizontal="left" vertical="center"/>
    </xf>
    <xf numFmtId="1" fontId="5" fillId="0" borderId="0" xfId="0" applyNumberFormat="1" applyFont="1" applyAlignment="1">
      <alignment horizontal="left"/>
    </xf>
    <xf numFmtId="2" fontId="5" fillId="0" borderId="2" xfId="0" applyNumberFormat="1" applyFont="1" applyBorder="1" applyAlignment="1">
      <alignment horizontal="left" wrapText="1"/>
    </xf>
    <xf numFmtId="1" fontId="5" fillId="0" borderId="0" xfId="0" applyNumberFormat="1" applyFont="1" applyAlignment="1">
      <alignment horizontal="center"/>
    </xf>
    <xf numFmtId="0" fontId="5" fillId="0" borderId="0" xfId="0" applyFont="1" applyAlignment="1">
      <alignment horizontal="center"/>
    </xf>
    <xf numFmtId="165" fontId="0" fillId="0" borderId="0" xfId="2" applyNumberFormat="1" applyFont="1"/>
    <xf numFmtId="165" fontId="0" fillId="0" borderId="0" xfId="0" applyNumberFormat="1"/>
    <xf numFmtId="164" fontId="0" fillId="0" borderId="0" xfId="0" applyNumberFormat="1"/>
    <xf numFmtId="165" fontId="4" fillId="0" borderId="0" xfId="0" applyNumberFormat="1" applyFont="1"/>
    <xf numFmtId="165" fontId="0" fillId="0" borderId="0" xfId="0" applyNumberFormat="1" applyFont="1"/>
    <xf numFmtId="0" fontId="8" fillId="2" borderId="14" xfId="0" applyFont="1" applyFill="1" applyBorder="1" applyAlignment="1">
      <alignment horizontal="center" vertical="center"/>
    </xf>
    <xf numFmtId="0" fontId="8" fillId="2" borderId="15" xfId="0" applyFont="1" applyFill="1" applyBorder="1" applyAlignment="1">
      <alignment horizontal="center" vertical="center"/>
    </xf>
    <xf numFmtId="0" fontId="8" fillId="2" borderId="16" xfId="0" applyFont="1" applyFill="1" applyBorder="1" applyAlignment="1">
      <alignment horizontal="center" vertical="center"/>
    </xf>
    <xf numFmtId="0" fontId="7" fillId="2" borderId="17" xfId="0" applyFont="1" applyFill="1" applyBorder="1" applyAlignment="1">
      <alignment horizontal="center" vertical="center"/>
    </xf>
    <xf numFmtId="0" fontId="7" fillId="2" borderId="9" xfId="0" applyFont="1" applyFill="1" applyBorder="1" applyAlignment="1">
      <alignment horizontal="center" vertical="center"/>
    </xf>
    <xf numFmtId="0" fontId="7" fillId="2" borderId="8" xfId="0" applyFont="1" applyFill="1" applyBorder="1" applyAlignment="1">
      <alignment horizontal="center" vertical="center"/>
    </xf>
    <xf numFmtId="0" fontId="7" fillId="2" borderId="18" xfId="0" applyFont="1" applyFill="1" applyBorder="1" applyAlignment="1">
      <alignment horizontal="center" vertical="center"/>
    </xf>
    <xf numFmtId="0" fontId="7" fillId="2" borderId="1" xfId="0" applyFont="1" applyFill="1" applyBorder="1" applyAlignment="1">
      <alignment horizontal="center" vertical="center" wrapText="1"/>
    </xf>
    <xf numFmtId="2" fontId="5" fillId="0" borderId="1" xfId="0" applyNumberFormat="1" applyFont="1" applyBorder="1" applyAlignment="1">
      <alignment horizontal="center" vertical="center" wrapText="1"/>
    </xf>
    <xf numFmtId="0" fontId="5" fillId="0" borderId="1" xfId="0" quotePrefix="1" applyNumberFormat="1" applyFont="1" applyBorder="1" applyAlignment="1">
      <alignment horizontal="center" vertical="center" wrapText="1"/>
    </xf>
    <xf numFmtId="0" fontId="8" fillId="2" borderId="31" xfId="0" applyFont="1" applyFill="1" applyBorder="1" applyAlignment="1">
      <alignment horizontal="center" vertical="center" wrapText="1"/>
    </xf>
    <xf numFmtId="0" fontId="8" fillId="2" borderId="32" xfId="0" applyFont="1" applyFill="1" applyBorder="1" applyAlignment="1">
      <alignment horizontal="center" vertical="center" wrapText="1"/>
    </xf>
    <xf numFmtId="0" fontId="8" fillId="2" borderId="33" xfId="0" applyFont="1" applyFill="1" applyBorder="1" applyAlignment="1">
      <alignment horizontal="center" vertical="center" wrapText="1"/>
    </xf>
    <xf numFmtId="0" fontId="7" fillId="2" borderId="26" xfId="0" applyFont="1" applyFill="1" applyBorder="1" applyAlignment="1">
      <alignment horizontal="center" vertical="center" wrapText="1"/>
    </xf>
    <xf numFmtId="0" fontId="7" fillId="2" borderId="27" xfId="0" applyFont="1" applyFill="1" applyBorder="1" applyAlignment="1">
      <alignment horizontal="center" vertical="center" wrapText="1"/>
    </xf>
    <xf numFmtId="0" fontId="5" fillId="0" borderId="26" xfId="0" applyFont="1" applyBorder="1" applyAlignment="1">
      <alignment horizontal="center" vertical="center" wrapText="1"/>
    </xf>
    <xf numFmtId="1" fontId="5" fillId="0" borderId="27" xfId="0" applyNumberFormat="1" applyFont="1" applyBorder="1" applyAlignment="1">
      <alignment horizontal="center" vertical="center" wrapText="1"/>
    </xf>
    <xf numFmtId="0" fontId="5" fillId="0" borderId="28" xfId="0" applyFont="1" applyBorder="1" applyAlignment="1">
      <alignment horizontal="center" vertical="center" wrapText="1"/>
    </xf>
    <xf numFmtId="2" fontId="5" fillId="0" borderId="29" xfId="0" applyNumberFormat="1" applyFont="1" applyBorder="1" applyAlignment="1">
      <alignment horizontal="center" vertical="center" wrapText="1"/>
    </xf>
    <xf numFmtId="0" fontId="5" fillId="0" borderId="29" xfId="0" quotePrefix="1" applyNumberFormat="1" applyFont="1" applyBorder="1" applyAlignment="1">
      <alignment horizontal="center" vertical="center" wrapText="1"/>
    </xf>
    <xf numFmtId="1" fontId="5" fillId="0" borderId="30" xfId="0" applyNumberFormat="1" applyFont="1" applyBorder="1" applyAlignment="1">
      <alignment horizontal="center" vertical="center" wrapText="1"/>
    </xf>
  </cellXfs>
  <cellStyles count="3">
    <cellStyle name="Comma" xfId="2" builtinId="3"/>
    <cellStyle name="Hyperlink" xfId="1" builtinId="8"/>
    <cellStyle name="Normal"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18" Type="http://schemas.openxmlformats.org/officeDocument/2006/relationships/image" Target="../media/image18.jpeg"/><Relationship Id="rId3" Type="http://schemas.openxmlformats.org/officeDocument/2006/relationships/image" Target="../media/image3.png"/><Relationship Id="rId21" Type="http://schemas.openxmlformats.org/officeDocument/2006/relationships/image" Target="../media/image21.jp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g"/><Relationship Id="rId20" Type="http://schemas.openxmlformats.org/officeDocument/2006/relationships/image" Target="../media/image20.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png"/><Relationship Id="rId10" Type="http://schemas.openxmlformats.org/officeDocument/2006/relationships/image" Target="../media/image10.jpg"/><Relationship Id="rId19" Type="http://schemas.openxmlformats.org/officeDocument/2006/relationships/image" Target="../media/image19.jpg"/><Relationship Id="rId4" Type="http://schemas.openxmlformats.org/officeDocument/2006/relationships/image" Target="../media/image4.jpe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s>
</file>

<file path=xl/drawings/_rels/drawing2.xml.rels><?xml version="1.0" encoding="UTF-8" standalone="yes"?>
<Relationships xmlns="http://schemas.openxmlformats.org/package/2006/relationships"><Relationship Id="rId8" Type="http://schemas.openxmlformats.org/officeDocument/2006/relationships/image" Target="../media/image30.jpg"/><Relationship Id="rId13" Type="http://schemas.openxmlformats.org/officeDocument/2006/relationships/image" Target="../media/image35.png"/><Relationship Id="rId3" Type="http://schemas.openxmlformats.org/officeDocument/2006/relationships/image" Target="../media/image25.jpeg"/><Relationship Id="rId7" Type="http://schemas.openxmlformats.org/officeDocument/2006/relationships/image" Target="../media/image29.jpeg"/><Relationship Id="rId12" Type="http://schemas.openxmlformats.org/officeDocument/2006/relationships/image" Target="../media/image34.jpeg"/><Relationship Id="rId2" Type="http://schemas.openxmlformats.org/officeDocument/2006/relationships/image" Target="../media/image8.jpg"/><Relationship Id="rId1" Type="http://schemas.openxmlformats.org/officeDocument/2006/relationships/image" Target="../media/image24.jpeg"/><Relationship Id="rId6" Type="http://schemas.openxmlformats.org/officeDocument/2006/relationships/image" Target="../media/image28.jpeg"/><Relationship Id="rId11" Type="http://schemas.openxmlformats.org/officeDocument/2006/relationships/image" Target="../media/image33.png"/><Relationship Id="rId5" Type="http://schemas.openxmlformats.org/officeDocument/2006/relationships/image" Target="../media/image27.jpg"/><Relationship Id="rId15" Type="http://schemas.openxmlformats.org/officeDocument/2006/relationships/image" Target="../media/image37.jpg"/><Relationship Id="rId10" Type="http://schemas.openxmlformats.org/officeDocument/2006/relationships/image" Target="../media/image32.jpg"/><Relationship Id="rId4" Type="http://schemas.openxmlformats.org/officeDocument/2006/relationships/image" Target="../media/image26.jpg"/><Relationship Id="rId9" Type="http://schemas.openxmlformats.org/officeDocument/2006/relationships/image" Target="../media/image31.png"/><Relationship Id="rId14" Type="http://schemas.openxmlformats.org/officeDocument/2006/relationships/image" Target="../media/image36.jpg"/></Relationships>
</file>

<file path=xl/drawings/_rels/drawing3.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18" Type="http://schemas.openxmlformats.org/officeDocument/2006/relationships/image" Target="../media/image55.png"/><Relationship Id="rId3" Type="http://schemas.openxmlformats.org/officeDocument/2006/relationships/image" Target="../media/image40.png"/><Relationship Id="rId21" Type="http://schemas.openxmlformats.org/officeDocument/2006/relationships/image" Target="../media/image58.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20" Type="http://schemas.openxmlformats.org/officeDocument/2006/relationships/image" Target="../media/image57.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19" Type="http://schemas.openxmlformats.org/officeDocument/2006/relationships/image" Target="../media/image56.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 Id="rId22" Type="http://schemas.openxmlformats.org/officeDocument/2006/relationships/image" Target="../media/image59.jpeg"/></Relationships>
</file>

<file path=xl/drawings/drawing1.xml><?xml version="1.0" encoding="utf-8"?>
<xdr:wsDr xmlns:xdr="http://schemas.openxmlformats.org/drawingml/2006/spreadsheetDrawing" xmlns:a="http://schemas.openxmlformats.org/drawingml/2006/main">
  <xdr:twoCellAnchor editAs="oneCell">
    <xdr:from>
      <xdr:col>1</xdr:col>
      <xdr:colOff>2505981</xdr:colOff>
      <xdr:row>4</xdr:row>
      <xdr:rowOff>1441315</xdr:rowOff>
    </xdr:from>
    <xdr:to>
      <xdr:col>3</xdr:col>
      <xdr:colOff>102053</xdr:colOff>
      <xdr:row>4</xdr:row>
      <xdr:rowOff>4336597</xdr:rowOff>
    </xdr:to>
    <xdr:pic>
      <xdr:nvPicPr>
        <xdr:cNvPr id="2" name="Picture 1">
          <a:extLst>
            <a:ext uri="{FF2B5EF4-FFF2-40B4-BE49-F238E27FC236}">
              <a16:creationId xmlns:a16="http://schemas.microsoft.com/office/drawing/2014/main" xmlns="" id="{D946DFF4-FECC-44E5-80B9-6F57A97AD7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77481" y="13519015"/>
          <a:ext cx="3625397" cy="2895282"/>
        </a:xfrm>
        <a:prstGeom prst="rect">
          <a:avLst/>
        </a:prstGeom>
      </xdr:spPr>
    </xdr:pic>
    <xdr:clientData/>
  </xdr:twoCellAnchor>
  <xdr:twoCellAnchor editAs="oneCell">
    <xdr:from>
      <xdr:col>2</xdr:col>
      <xdr:colOff>0</xdr:colOff>
      <xdr:row>2</xdr:row>
      <xdr:rowOff>11337</xdr:rowOff>
    </xdr:from>
    <xdr:to>
      <xdr:col>2</xdr:col>
      <xdr:colOff>3483022</xdr:colOff>
      <xdr:row>3</xdr:row>
      <xdr:rowOff>24774</xdr:rowOff>
    </xdr:to>
    <xdr:pic>
      <xdr:nvPicPr>
        <xdr:cNvPr id="3" name="Picture 2">
          <a:extLst>
            <a:ext uri="{FF2B5EF4-FFF2-40B4-BE49-F238E27FC236}">
              <a16:creationId xmlns:a16="http://schemas.microsoft.com/office/drawing/2014/main" xmlns="" id="{D303D7E6-F384-E051-0213-69D690CB2FB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05150" y="3868962"/>
          <a:ext cx="3483022" cy="3918687"/>
        </a:xfrm>
        <a:prstGeom prst="rect">
          <a:avLst/>
        </a:prstGeom>
      </xdr:spPr>
    </xdr:pic>
    <xdr:clientData/>
  </xdr:twoCellAnchor>
  <xdr:twoCellAnchor editAs="oneCell">
    <xdr:from>
      <xdr:col>2</xdr:col>
      <xdr:colOff>22679</xdr:colOff>
      <xdr:row>3</xdr:row>
      <xdr:rowOff>0</xdr:rowOff>
    </xdr:from>
    <xdr:to>
      <xdr:col>3</xdr:col>
      <xdr:colOff>1</xdr:colOff>
      <xdr:row>3</xdr:row>
      <xdr:rowOff>4297589</xdr:rowOff>
    </xdr:to>
    <xdr:pic>
      <xdr:nvPicPr>
        <xdr:cNvPr id="4" name="Picture 3">
          <a:extLst>
            <a:ext uri="{FF2B5EF4-FFF2-40B4-BE49-F238E27FC236}">
              <a16:creationId xmlns:a16="http://schemas.microsoft.com/office/drawing/2014/main" xmlns="" id="{F9703D04-ECB3-512E-BE2B-676756C1963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27829" y="7762875"/>
          <a:ext cx="3472997" cy="4297589"/>
        </a:xfrm>
        <a:prstGeom prst="rect">
          <a:avLst/>
        </a:prstGeom>
      </xdr:spPr>
    </xdr:pic>
    <xdr:clientData/>
  </xdr:twoCellAnchor>
  <xdr:twoCellAnchor editAs="oneCell">
    <xdr:from>
      <xdr:col>2</xdr:col>
      <xdr:colOff>7642</xdr:colOff>
      <xdr:row>3</xdr:row>
      <xdr:rowOff>4318294</xdr:rowOff>
    </xdr:from>
    <xdr:to>
      <xdr:col>3</xdr:col>
      <xdr:colOff>13805</xdr:colOff>
      <xdr:row>4</xdr:row>
      <xdr:rowOff>2571550</xdr:rowOff>
    </xdr:to>
    <xdr:pic>
      <xdr:nvPicPr>
        <xdr:cNvPr id="5" name="Picture 4">
          <a:extLst>
            <a:ext uri="{FF2B5EF4-FFF2-40B4-BE49-F238E27FC236}">
              <a16:creationId xmlns:a16="http://schemas.microsoft.com/office/drawing/2014/main" xmlns="" id="{791C6CB7-522B-09BB-B165-5B806BD49A0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112792" y="12081169"/>
          <a:ext cx="3501838" cy="2568081"/>
        </a:xfrm>
        <a:prstGeom prst="rect">
          <a:avLst/>
        </a:prstGeom>
      </xdr:spPr>
    </xdr:pic>
    <xdr:clientData/>
  </xdr:twoCellAnchor>
  <xdr:twoCellAnchor editAs="oneCell">
    <xdr:from>
      <xdr:col>2</xdr:col>
      <xdr:colOff>11338</xdr:colOff>
      <xdr:row>4</xdr:row>
      <xdr:rowOff>4350223</xdr:rowOff>
    </xdr:from>
    <xdr:to>
      <xdr:col>3</xdr:col>
      <xdr:colOff>11339</xdr:colOff>
      <xdr:row>6</xdr:row>
      <xdr:rowOff>14215</xdr:rowOff>
    </xdr:to>
    <xdr:pic>
      <xdr:nvPicPr>
        <xdr:cNvPr id="6" name="Picture 5">
          <a:extLst>
            <a:ext uri="{FF2B5EF4-FFF2-40B4-BE49-F238E27FC236}">
              <a16:creationId xmlns:a16="http://schemas.microsoft.com/office/drawing/2014/main" xmlns="" id="{40AE9B47-5C07-552A-FC28-4C7D61B8511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116488" y="16427923"/>
          <a:ext cx="3495676" cy="4941342"/>
        </a:xfrm>
        <a:prstGeom prst="rect">
          <a:avLst/>
        </a:prstGeom>
      </xdr:spPr>
    </xdr:pic>
    <xdr:clientData/>
  </xdr:twoCellAnchor>
  <xdr:twoCellAnchor editAs="oneCell">
    <xdr:from>
      <xdr:col>2</xdr:col>
      <xdr:colOff>22677</xdr:colOff>
      <xdr:row>6</xdr:row>
      <xdr:rowOff>22680</xdr:rowOff>
    </xdr:from>
    <xdr:to>
      <xdr:col>3</xdr:col>
      <xdr:colOff>11340</xdr:colOff>
      <xdr:row>7</xdr:row>
      <xdr:rowOff>34019</xdr:rowOff>
    </xdr:to>
    <xdr:pic>
      <xdr:nvPicPr>
        <xdr:cNvPr id="7" name="Picture 6">
          <a:extLst>
            <a:ext uri="{FF2B5EF4-FFF2-40B4-BE49-F238E27FC236}">
              <a16:creationId xmlns:a16="http://schemas.microsoft.com/office/drawing/2014/main" xmlns="" id="{BE27449C-DEC4-F218-0E13-E859261A0DB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27827" y="21377730"/>
          <a:ext cx="3484338" cy="3954689"/>
        </a:xfrm>
        <a:prstGeom prst="rect">
          <a:avLst/>
        </a:prstGeom>
      </xdr:spPr>
    </xdr:pic>
    <xdr:clientData/>
  </xdr:twoCellAnchor>
  <xdr:twoCellAnchor editAs="oneCell">
    <xdr:from>
      <xdr:col>2</xdr:col>
      <xdr:colOff>11339</xdr:colOff>
      <xdr:row>7</xdr:row>
      <xdr:rowOff>25003</xdr:rowOff>
    </xdr:from>
    <xdr:to>
      <xdr:col>2</xdr:col>
      <xdr:colOff>3481161</xdr:colOff>
      <xdr:row>7</xdr:row>
      <xdr:rowOff>5197474</xdr:rowOff>
    </xdr:to>
    <xdr:pic>
      <xdr:nvPicPr>
        <xdr:cNvPr id="8" name="Picture 7">
          <a:extLst>
            <a:ext uri="{FF2B5EF4-FFF2-40B4-BE49-F238E27FC236}">
              <a16:creationId xmlns:a16="http://schemas.microsoft.com/office/drawing/2014/main" xmlns="" id="{EBD8C48B-0552-7E4E-1A5E-348F5B239B1E}"/>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116489" y="25323403"/>
          <a:ext cx="3469822" cy="5172471"/>
        </a:xfrm>
        <a:prstGeom prst="rect">
          <a:avLst/>
        </a:prstGeom>
      </xdr:spPr>
    </xdr:pic>
    <xdr:clientData/>
  </xdr:twoCellAnchor>
  <xdr:twoCellAnchor editAs="oneCell">
    <xdr:from>
      <xdr:col>2</xdr:col>
      <xdr:colOff>23872</xdr:colOff>
      <xdr:row>8</xdr:row>
      <xdr:rowOff>11337</xdr:rowOff>
    </xdr:from>
    <xdr:to>
      <xdr:col>2</xdr:col>
      <xdr:colOff>3486829</xdr:colOff>
      <xdr:row>8</xdr:row>
      <xdr:rowOff>5066195</xdr:rowOff>
    </xdr:to>
    <xdr:pic>
      <xdr:nvPicPr>
        <xdr:cNvPr id="9" name="Picture 8">
          <a:extLst>
            <a:ext uri="{FF2B5EF4-FFF2-40B4-BE49-F238E27FC236}">
              <a16:creationId xmlns:a16="http://schemas.microsoft.com/office/drawing/2014/main" xmlns="" id="{777C9F87-93AE-B546-38FF-87820539990C}"/>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129022" y="30510387"/>
          <a:ext cx="3462957" cy="5054858"/>
        </a:xfrm>
        <a:prstGeom prst="rect">
          <a:avLst/>
        </a:prstGeom>
      </xdr:spPr>
    </xdr:pic>
    <xdr:clientData/>
  </xdr:twoCellAnchor>
  <xdr:twoCellAnchor editAs="oneCell">
    <xdr:from>
      <xdr:col>2</xdr:col>
      <xdr:colOff>27608</xdr:colOff>
      <xdr:row>9</xdr:row>
      <xdr:rowOff>-1</xdr:rowOff>
    </xdr:from>
    <xdr:to>
      <xdr:col>2</xdr:col>
      <xdr:colOff>3492499</xdr:colOff>
      <xdr:row>10</xdr:row>
      <xdr:rowOff>4140</xdr:rowOff>
    </xdr:to>
    <xdr:pic>
      <xdr:nvPicPr>
        <xdr:cNvPr id="10" name="Picture 9">
          <a:extLst>
            <a:ext uri="{FF2B5EF4-FFF2-40B4-BE49-F238E27FC236}">
              <a16:creationId xmlns:a16="http://schemas.microsoft.com/office/drawing/2014/main" xmlns="" id="{5D3C51D7-6E4A-FBEF-6109-E3ED5E5FDF5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132758" y="35575874"/>
          <a:ext cx="3464891" cy="5052391"/>
        </a:xfrm>
        <a:prstGeom prst="rect">
          <a:avLst/>
        </a:prstGeom>
      </xdr:spPr>
    </xdr:pic>
    <xdr:clientData/>
  </xdr:twoCellAnchor>
  <xdr:twoCellAnchor editAs="oneCell">
    <xdr:from>
      <xdr:col>2</xdr:col>
      <xdr:colOff>9832</xdr:colOff>
      <xdr:row>10</xdr:row>
      <xdr:rowOff>0</xdr:rowOff>
    </xdr:from>
    <xdr:to>
      <xdr:col>3</xdr:col>
      <xdr:colOff>11339</xdr:colOff>
      <xdr:row>10</xdr:row>
      <xdr:rowOff>4624457</xdr:rowOff>
    </xdr:to>
    <xdr:pic>
      <xdr:nvPicPr>
        <xdr:cNvPr id="11" name="Picture 10">
          <a:extLst>
            <a:ext uri="{FF2B5EF4-FFF2-40B4-BE49-F238E27FC236}">
              <a16:creationId xmlns:a16="http://schemas.microsoft.com/office/drawing/2014/main" xmlns="" id="{A4E66F03-B844-F36D-DFAF-68DBECF547C5}"/>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7544"/>
        <a:stretch/>
      </xdr:blipFill>
      <xdr:spPr>
        <a:xfrm>
          <a:off x="3114982" y="40624125"/>
          <a:ext cx="3497182" cy="4624457"/>
        </a:xfrm>
        <a:prstGeom prst="rect">
          <a:avLst/>
        </a:prstGeom>
      </xdr:spPr>
    </xdr:pic>
    <xdr:clientData/>
  </xdr:twoCellAnchor>
  <xdr:twoCellAnchor editAs="oneCell">
    <xdr:from>
      <xdr:col>2</xdr:col>
      <xdr:colOff>13804</xdr:colOff>
      <xdr:row>11</xdr:row>
      <xdr:rowOff>4029</xdr:rowOff>
    </xdr:from>
    <xdr:to>
      <xdr:col>2</xdr:col>
      <xdr:colOff>3478696</xdr:colOff>
      <xdr:row>11</xdr:row>
      <xdr:rowOff>5190435</xdr:rowOff>
    </xdr:to>
    <xdr:pic>
      <xdr:nvPicPr>
        <xdr:cNvPr id="12" name="Picture 11">
          <a:extLst>
            <a:ext uri="{FF2B5EF4-FFF2-40B4-BE49-F238E27FC236}">
              <a16:creationId xmlns:a16="http://schemas.microsoft.com/office/drawing/2014/main" xmlns="" id="{44E2AD58-09ED-78F0-6F78-5C840BF2A8E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118954" y="45266829"/>
          <a:ext cx="3464892" cy="5186406"/>
        </a:xfrm>
        <a:prstGeom prst="rect">
          <a:avLst/>
        </a:prstGeom>
      </xdr:spPr>
    </xdr:pic>
    <xdr:clientData/>
  </xdr:twoCellAnchor>
  <xdr:twoCellAnchor editAs="oneCell">
    <xdr:from>
      <xdr:col>2</xdr:col>
      <xdr:colOff>30074</xdr:colOff>
      <xdr:row>12</xdr:row>
      <xdr:rowOff>41412</xdr:rowOff>
    </xdr:from>
    <xdr:to>
      <xdr:col>2</xdr:col>
      <xdr:colOff>3478696</xdr:colOff>
      <xdr:row>13</xdr:row>
      <xdr:rowOff>55217</xdr:rowOff>
    </xdr:to>
    <xdr:pic>
      <xdr:nvPicPr>
        <xdr:cNvPr id="13" name="Picture 12">
          <a:extLst>
            <a:ext uri="{FF2B5EF4-FFF2-40B4-BE49-F238E27FC236}">
              <a16:creationId xmlns:a16="http://schemas.microsoft.com/office/drawing/2014/main" xmlns="" id="{4B14BA03-7F26-1289-9821-8955A994805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35224" y="50504862"/>
          <a:ext cx="3448622" cy="4947755"/>
        </a:xfrm>
        <a:prstGeom prst="rect">
          <a:avLst/>
        </a:prstGeom>
      </xdr:spPr>
    </xdr:pic>
    <xdr:clientData/>
  </xdr:twoCellAnchor>
  <xdr:twoCellAnchor editAs="oneCell">
    <xdr:from>
      <xdr:col>2</xdr:col>
      <xdr:colOff>0</xdr:colOff>
      <xdr:row>13</xdr:row>
      <xdr:rowOff>39864</xdr:rowOff>
    </xdr:from>
    <xdr:to>
      <xdr:col>2</xdr:col>
      <xdr:colOff>3478696</xdr:colOff>
      <xdr:row>13</xdr:row>
      <xdr:rowOff>3658152</xdr:rowOff>
    </xdr:to>
    <xdr:pic>
      <xdr:nvPicPr>
        <xdr:cNvPr id="14" name="Picture 13">
          <a:extLst>
            <a:ext uri="{FF2B5EF4-FFF2-40B4-BE49-F238E27FC236}">
              <a16:creationId xmlns:a16="http://schemas.microsoft.com/office/drawing/2014/main" xmlns="" id="{12F1114E-3CEC-DC37-5E25-0CE78DC433A4}"/>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105150" y="55437264"/>
          <a:ext cx="3478696" cy="3618288"/>
        </a:xfrm>
        <a:prstGeom prst="rect">
          <a:avLst/>
        </a:prstGeom>
      </xdr:spPr>
    </xdr:pic>
    <xdr:clientData/>
  </xdr:twoCellAnchor>
  <xdr:twoCellAnchor editAs="oneCell">
    <xdr:from>
      <xdr:col>2</xdr:col>
      <xdr:colOff>22678</xdr:colOff>
      <xdr:row>14</xdr:row>
      <xdr:rowOff>21411</xdr:rowOff>
    </xdr:from>
    <xdr:to>
      <xdr:col>2</xdr:col>
      <xdr:colOff>3464892</xdr:colOff>
      <xdr:row>14</xdr:row>
      <xdr:rowOff>4486413</xdr:rowOff>
    </xdr:to>
    <xdr:pic>
      <xdr:nvPicPr>
        <xdr:cNvPr id="15" name="Picture 14">
          <a:extLst>
            <a:ext uri="{FF2B5EF4-FFF2-40B4-BE49-F238E27FC236}">
              <a16:creationId xmlns:a16="http://schemas.microsoft.com/office/drawing/2014/main" xmlns="" id="{0134C9A4-B335-0C13-EF6F-3E84E9CF58C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127828" y="59085936"/>
          <a:ext cx="3442214" cy="4465002"/>
        </a:xfrm>
        <a:prstGeom prst="rect">
          <a:avLst/>
        </a:prstGeom>
      </xdr:spPr>
    </xdr:pic>
    <xdr:clientData/>
  </xdr:twoCellAnchor>
  <xdr:twoCellAnchor editAs="oneCell">
    <xdr:from>
      <xdr:col>2</xdr:col>
      <xdr:colOff>1</xdr:colOff>
      <xdr:row>15</xdr:row>
      <xdr:rowOff>71311</xdr:rowOff>
    </xdr:from>
    <xdr:to>
      <xdr:col>2</xdr:col>
      <xdr:colOff>3464892</xdr:colOff>
      <xdr:row>16</xdr:row>
      <xdr:rowOff>0</xdr:rowOff>
    </xdr:to>
    <xdr:pic>
      <xdr:nvPicPr>
        <xdr:cNvPr id="16" name="Picture 15">
          <a:extLst>
            <a:ext uri="{FF2B5EF4-FFF2-40B4-BE49-F238E27FC236}">
              <a16:creationId xmlns:a16="http://schemas.microsoft.com/office/drawing/2014/main" xmlns="" id="{9563D4BC-C1B6-029E-8940-62BD6CFF4FE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105151" y="63631636"/>
          <a:ext cx="3464891" cy="5129339"/>
        </a:xfrm>
        <a:prstGeom prst="rect">
          <a:avLst/>
        </a:prstGeom>
      </xdr:spPr>
    </xdr:pic>
    <xdr:clientData/>
  </xdr:twoCellAnchor>
  <xdr:twoCellAnchor editAs="oneCell">
    <xdr:from>
      <xdr:col>2</xdr:col>
      <xdr:colOff>22682</xdr:colOff>
      <xdr:row>16</xdr:row>
      <xdr:rowOff>27608</xdr:rowOff>
    </xdr:from>
    <xdr:to>
      <xdr:col>2</xdr:col>
      <xdr:colOff>3487518</xdr:colOff>
      <xdr:row>16</xdr:row>
      <xdr:rowOff>5036343</xdr:rowOff>
    </xdr:to>
    <xdr:pic>
      <xdr:nvPicPr>
        <xdr:cNvPr id="17" name="Picture 16">
          <a:extLst>
            <a:ext uri="{FF2B5EF4-FFF2-40B4-BE49-F238E27FC236}">
              <a16:creationId xmlns:a16="http://schemas.microsoft.com/office/drawing/2014/main" xmlns="" id="{F54A7839-771B-8248-11B4-CF0D11E1FA96}"/>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127832" y="68788583"/>
          <a:ext cx="3464836" cy="5008735"/>
        </a:xfrm>
        <a:prstGeom prst="rect">
          <a:avLst/>
        </a:prstGeom>
      </xdr:spPr>
    </xdr:pic>
    <xdr:clientData/>
  </xdr:twoCellAnchor>
  <xdr:twoCellAnchor editAs="oneCell">
    <xdr:from>
      <xdr:col>2</xdr:col>
      <xdr:colOff>1</xdr:colOff>
      <xdr:row>17</xdr:row>
      <xdr:rowOff>7560</xdr:rowOff>
    </xdr:from>
    <xdr:to>
      <xdr:col>2</xdr:col>
      <xdr:colOff>3478696</xdr:colOff>
      <xdr:row>18</xdr:row>
      <xdr:rowOff>23812</xdr:rowOff>
    </xdr:to>
    <xdr:pic>
      <xdr:nvPicPr>
        <xdr:cNvPr id="18" name="Picture 17">
          <a:extLst>
            <a:ext uri="{FF2B5EF4-FFF2-40B4-BE49-F238E27FC236}">
              <a16:creationId xmlns:a16="http://schemas.microsoft.com/office/drawing/2014/main" xmlns="" id="{7A1945CF-F621-B6B4-2FC2-CB4998F82EC5}"/>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105151" y="73854885"/>
          <a:ext cx="3478695" cy="4588252"/>
        </a:xfrm>
        <a:prstGeom prst="rect">
          <a:avLst/>
        </a:prstGeom>
      </xdr:spPr>
    </xdr:pic>
    <xdr:clientData/>
  </xdr:twoCellAnchor>
  <xdr:twoCellAnchor editAs="oneCell">
    <xdr:from>
      <xdr:col>1</xdr:col>
      <xdr:colOff>2502201</xdr:colOff>
      <xdr:row>18</xdr:row>
      <xdr:rowOff>34017</xdr:rowOff>
    </xdr:from>
    <xdr:to>
      <xdr:col>2</xdr:col>
      <xdr:colOff>3464892</xdr:colOff>
      <xdr:row>18</xdr:row>
      <xdr:rowOff>4941092</xdr:rowOff>
    </xdr:to>
    <xdr:pic>
      <xdr:nvPicPr>
        <xdr:cNvPr id="19" name="Picture 18">
          <a:extLst>
            <a:ext uri="{FF2B5EF4-FFF2-40B4-BE49-F238E27FC236}">
              <a16:creationId xmlns:a16="http://schemas.microsoft.com/office/drawing/2014/main" xmlns="" id="{07C10744-AB34-7178-8FF5-D8065DBEF284}"/>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073701" y="78453342"/>
          <a:ext cx="3496341" cy="4907075"/>
        </a:xfrm>
        <a:prstGeom prst="rect">
          <a:avLst/>
        </a:prstGeom>
      </xdr:spPr>
    </xdr:pic>
    <xdr:clientData/>
  </xdr:twoCellAnchor>
  <xdr:twoCellAnchor editAs="oneCell">
    <xdr:from>
      <xdr:col>2</xdr:col>
      <xdr:colOff>0</xdr:colOff>
      <xdr:row>18</xdr:row>
      <xdr:rowOff>4964905</xdr:rowOff>
    </xdr:from>
    <xdr:to>
      <xdr:col>2</xdr:col>
      <xdr:colOff>3478696</xdr:colOff>
      <xdr:row>19</xdr:row>
      <xdr:rowOff>5179218</xdr:rowOff>
    </xdr:to>
    <xdr:pic>
      <xdr:nvPicPr>
        <xdr:cNvPr id="20" name="Picture 19">
          <a:extLst>
            <a:ext uri="{FF2B5EF4-FFF2-40B4-BE49-F238E27FC236}">
              <a16:creationId xmlns:a16="http://schemas.microsoft.com/office/drawing/2014/main" xmlns="" id="{947C629B-A305-9F4C-E6D4-4920841C3601}"/>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3105150" y="83384230"/>
          <a:ext cx="3478696" cy="5176838"/>
        </a:xfrm>
        <a:prstGeom prst="rect">
          <a:avLst/>
        </a:prstGeom>
      </xdr:spPr>
    </xdr:pic>
    <xdr:clientData/>
  </xdr:twoCellAnchor>
  <xdr:twoCellAnchor editAs="oneCell">
    <xdr:from>
      <xdr:col>2</xdr:col>
      <xdr:colOff>24577</xdr:colOff>
      <xdr:row>19</xdr:row>
      <xdr:rowOff>5193590</xdr:rowOff>
    </xdr:from>
    <xdr:to>
      <xdr:col>2</xdr:col>
      <xdr:colOff>3488533</xdr:colOff>
      <xdr:row>21</xdr:row>
      <xdr:rowOff>23812</xdr:rowOff>
    </xdr:to>
    <xdr:pic>
      <xdr:nvPicPr>
        <xdr:cNvPr id="21" name="Picture 20">
          <a:extLst>
            <a:ext uri="{FF2B5EF4-FFF2-40B4-BE49-F238E27FC236}">
              <a16:creationId xmlns:a16="http://schemas.microsoft.com/office/drawing/2014/main" xmlns="" id="{5B42A957-BEAB-3D4B-A317-EB3A4982EF4E}"/>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129727" y="88575440"/>
          <a:ext cx="3463956" cy="3631322"/>
        </a:xfrm>
        <a:prstGeom prst="rect">
          <a:avLst/>
        </a:prstGeom>
      </xdr:spPr>
    </xdr:pic>
    <xdr:clientData/>
  </xdr:twoCellAnchor>
  <xdr:twoCellAnchor editAs="oneCell">
    <xdr:from>
      <xdr:col>2</xdr:col>
      <xdr:colOff>7593</xdr:colOff>
      <xdr:row>21</xdr:row>
      <xdr:rowOff>35718</xdr:rowOff>
    </xdr:from>
    <xdr:to>
      <xdr:col>2</xdr:col>
      <xdr:colOff>3431071</xdr:colOff>
      <xdr:row>22</xdr:row>
      <xdr:rowOff>11905</xdr:rowOff>
    </xdr:to>
    <xdr:pic>
      <xdr:nvPicPr>
        <xdr:cNvPr id="22" name="Picture 21">
          <a:extLst>
            <a:ext uri="{FF2B5EF4-FFF2-40B4-BE49-F238E27FC236}">
              <a16:creationId xmlns:a16="http://schemas.microsoft.com/office/drawing/2014/main" xmlns="" id="{70457069-EF43-AA69-6A3F-09D8F3B19F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3112743" y="92218668"/>
          <a:ext cx="3423478" cy="4186237"/>
        </a:xfrm>
        <a:prstGeom prst="rect">
          <a:avLst/>
        </a:prstGeom>
      </xdr:spPr>
    </xdr:pic>
    <xdr:clientData/>
  </xdr:twoCellAnchor>
  <xdr:twoCellAnchor editAs="oneCell">
    <xdr:from>
      <xdr:col>2</xdr:col>
      <xdr:colOff>0</xdr:colOff>
      <xdr:row>22</xdr:row>
      <xdr:rowOff>69021</xdr:rowOff>
    </xdr:from>
    <xdr:to>
      <xdr:col>2</xdr:col>
      <xdr:colOff>3451087</xdr:colOff>
      <xdr:row>23</xdr:row>
      <xdr:rowOff>3472482</xdr:rowOff>
    </xdr:to>
    <xdr:pic>
      <xdr:nvPicPr>
        <xdr:cNvPr id="23" name="Picture 22">
          <a:extLst>
            <a:ext uri="{FF2B5EF4-FFF2-40B4-BE49-F238E27FC236}">
              <a16:creationId xmlns:a16="http://schemas.microsoft.com/office/drawing/2014/main" xmlns="" id="{FC3A859A-8AD0-012E-E5A7-0147372F75C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105150" y="96462021"/>
          <a:ext cx="3451087" cy="3711436"/>
        </a:xfrm>
        <a:prstGeom prst="rect">
          <a:avLst/>
        </a:prstGeom>
      </xdr:spPr>
    </xdr:pic>
    <xdr:clientData/>
  </xdr:twoCellAnchor>
  <xdr:twoCellAnchor editAs="oneCell">
    <xdr:from>
      <xdr:col>1</xdr:col>
      <xdr:colOff>2528660</xdr:colOff>
      <xdr:row>23</xdr:row>
      <xdr:rowOff>10138</xdr:rowOff>
    </xdr:from>
    <xdr:to>
      <xdr:col>2</xdr:col>
      <xdr:colOff>3478696</xdr:colOff>
      <xdr:row>23</xdr:row>
      <xdr:rowOff>4512469</xdr:rowOff>
    </xdr:to>
    <xdr:pic>
      <xdr:nvPicPr>
        <xdr:cNvPr id="24" name="Picture 23">
          <a:extLst>
            <a:ext uri="{FF2B5EF4-FFF2-40B4-BE49-F238E27FC236}">
              <a16:creationId xmlns:a16="http://schemas.microsoft.com/office/drawing/2014/main" xmlns="" id="{7E091D60-A982-4225-A360-E0FF9EEADF34}"/>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3100160" y="100155988"/>
          <a:ext cx="3483686" cy="45023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19049</xdr:colOff>
      <xdr:row>2</xdr:row>
      <xdr:rowOff>22250</xdr:rowOff>
    </xdr:from>
    <xdr:to>
      <xdr:col>2</xdr:col>
      <xdr:colOff>3267074</xdr:colOff>
      <xdr:row>2</xdr:row>
      <xdr:rowOff>1457325</xdr:rowOff>
    </xdr:to>
    <xdr:pic>
      <xdr:nvPicPr>
        <xdr:cNvPr id="2" name="Picture 1">
          <a:extLst>
            <a:ext uri="{FF2B5EF4-FFF2-40B4-BE49-F238E27FC236}">
              <a16:creationId xmlns:a16="http://schemas.microsoft.com/office/drawing/2014/main" xmlns="" id="{4473CCAF-D6C1-16FA-1ED1-8E844477CD4E}"/>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8419"/>
        <a:stretch/>
      </xdr:blipFill>
      <xdr:spPr>
        <a:xfrm>
          <a:off x="3619499" y="403250"/>
          <a:ext cx="3248025" cy="1435075"/>
        </a:xfrm>
        <a:prstGeom prst="rect">
          <a:avLst/>
        </a:prstGeom>
      </xdr:spPr>
    </xdr:pic>
    <xdr:clientData/>
  </xdr:twoCellAnchor>
  <xdr:twoCellAnchor editAs="oneCell">
    <xdr:from>
      <xdr:col>2</xdr:col>
      <xdr:colOff>47624</xdr:colOff>
      <xdr:row>3</xdr:row>
      <xdr:rowOff>16072</xdr:rowOff>
    </xdr:from>
    <xdr:to>
      <xdr:col>2</xdr:col>
      <xdr:colOff>3257549</xdr:colOff>
      <xdr:row>3</xdr:row>
      <xdr:rowOff>1695449</xdr:rowOff>
    </xdr:to>
    <xdr:pic>
      <xdr:nvPicPr>
        <xdr:cNvPr id="3" name="Picture 2">
          <a:extLst>
            <a:ext uri="{FF2B5EF4-FFF2-40B4-BE49-F238E27FC236}">
              <a16:creationId xmlns:a16="http://schemas.microsoft.com/office/drawing/2014/main" xmlns="" id="{9FF5F1C4-5ACA-1D46-4D96-E43C88946E2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48074" y="1873447"/>
          <a:ext cx="3209925" cy="1679377"/>
        </a:xfrm>
        <a:prstGeom prst="rect">
          <a:avLst/>
        </a:prstGeom>
      </xdr:spPr>
    </xdr:pic>
    <xdr:clientData/>
  </xdr:twoCellAnchor>
  <xdr:twoCellAnchor editAs="oneCell">
    <xdr:from>
      <xdr:col>2</xdr:col>
      <xdr:colOff>19050</xdr:colOff>
      <xdr:row>4</xdr:row>
      <xdr:rowOff>26194</xdr:rowOff>
    </xdr:from>
    <xdr:to>
      <xdr:col>2</xdr:col>
      <xdr:colOff>3257550</xdr:colOff>
      <xdr:row>4</xdr:row>
      <xdr:rowOff>1714500</xdr:rowOff>
    </xdr:to>
    <xdr:pic>
      <xdr:nvPicPr>
        <xdr:cNvPr id="4" name="Picture 3">
          <a:extLst>
            <a:ext uri="{FF2B5EF4-FFF2-40B4-BE49-F238E27FC236}">
              <a16:creationId xmlns:a16="http://schemas.microsoft.com/office/drawing/2014/main" xmlns="" id="{35DCAAB4-5927-F5B5-8D74-D79A4FDBA07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619500" y="3626644"/>
          <a:ext cx="3238500" cy="1688306"/>
        </a:xfrm>
        <a:prstGeom prst="rect">
          <a:avLst/>
        </a:prstGeom>
      </xdr:spPr>
    </xdr:pic>
    <xdr:clientData/>
  </xdr:twoCellAnchor>
  <xdr:twoCellAnchor editAs="oneCell">
    <xdr:from>
      <xdr:col>2</xdr:col>
      <xdr:colOff>9525</xdr:colOff>
      <xdr:row>5</xdr:row>
      <xdr:rowOff>0</xdr:rowOff>
    </xdr:from>
    <xdr:to>
      <xdr:col>2</xdr:col>
      <xdr:colOff>3248025</xdr:colOff>
      <xdr:row>5</xdr:row>
      <xdr:rowOff>1819275</xdr:rowOff>
    </xdr:to>
    <xdr:pic>
      <xdr:nvPicPr>
        <xdr:cNvPr id="5" name="Picture 4">
          <a:extLst>
            <a:ext uri="{FF2B5EF4-FFF2-40B4-BE49-F238E27FC236}">
              <a16:creationId xmlns:a16="http://schemas.microsoft.com/office/drawing/2014/main" xmlns="" id="{F44614F5-0F54-23D1-0530-528C6C3AC71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609975" y="5343525"/>
          <a:ext cx="3238500" cy="1819275"/>
        </a:xfrm>
        <a:prstGeom prst="rect">
          <a:avLst/>
        </a:prstGeom>
      </xdr:spPr>
    </xdr:pic>
    <xdr:clientData/>
  </xdr:twoCellAnchor>
  <xdr:twoCellAnchor editAs="oneCell">
    <xdr:from>
      <xdr:col>2</xdr:col>
      <xdr:colOff>9524</xdr:colOff>
      <xdr:row>6</xdr:row>
      <xdr:rowOff>19049</xdr:rowOff>
    </xdr:from>
    <xdr:to>
      <xdr:col>2</xdr:col>
      <xdr:colOff>3238500</xdr:colOff>
      <xdr:row>6</xdr:row>
      <xdr:rowOff>2314574</xdr:rowOff>
    </xdr:to>
    <xdr:pic>
      <xdr:nvPicPr>
        <xdr:cNvPr id="6" name="Picture 5">
          <a:extLst>
            <a:ext uri="{FF2B5EF4-FFF2-40B4-BE49-F238E27FC236}">
              <a16:creationId xmlns:a16="http://schemas.microsoft.com/office/drawing/2014/main" xmlns="" id="{248622F1-47C4-D560-0DF3-6B1A0E58572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609974" y="7191374"/>
          <a:ext cx="3228976" cy="2295525"/>
        </a:xfrm>
        <a:prstGeom prst="rect">
          <a:avLst/>
        </a:prstGeom>
      </xdr:spPr>
    </xdr:pic>
    <xdr:clientData/>
  </xdr:twoCellAnchor>
  <xdr:twoCellAnchor editAs="oneCell">
    <xdr:from>
      <xdr:col>2</xdr:col>
      <xdr:colOff>15874</xdr:colOff>
      <xdr:row>7</xdr:row>
      <xdr:rowOff>19049</xdr:rowOff>
    </xdr:from>
    <xdr:to>
      <xdr:col>2</xdr:col>
      <xdr:colOff>3257550</xdr:colOff>
      <xdr:row>7</xdr:row>
      <xdr:rowOff>1876424</xdr:rowOff>
    </xdr:to>
    <xdr:pic>
      <xdr:nvPicPr>
        <xdr:cNvPr id="7" name="Picture 6">
          <a:extLst>
            <a:ext uri="{FF2B5EF4-FFF2-40B4-BE49-F238E27FC236}">
              <a16:creationId xmlns:a16="http://schemas.microsoft.com/office/drawing/2014/main" xmlns="" id="{7C18C485-918A-7C88-0C5C-D7CA36EA4ED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16324" y="9524999"/>
          <a:ext cx="3241676" cy="1857375"/>
        </a:xfrm>
        <a:prstGeom prst="rect">
          <a:avLst/>
        </a:prstGeom>
      </xdr:spPr>
    </xdr:pic>
    <xdr:clientData/>
  </xdr:twoCellAnchor>
  <xdr:twoCellAnchor editAs="oneCell">
    <xdr:from>
      <xdr:col>2</xdr:col>
      <xdr:colOff>28574</xdr:colOff>
      <xdr:row>8</xdr:row>
      <xdr:rowOff>7180</xdr:rowOff>
    </xdr:from>
    <xdr:to>
      <xdr:col>2</xdr:col>
      <xdr:colOff>3267075</xdr:colOff>
      <xdr:row>8</xdr:row>
      <xdr:rowOff>1885950</xdr:rowOff>
    </xdr:to>
    <xdr:pic>
      <xdr:nvPicPr>
        <xdr:cNvPr id="8" name="Picture 7">
          <a:extLst>
            <a:ext uri="{FF2B5EF4-FFF2-40B4-BE49-F238E27FC236}">
              <a16:creationId xmlns:a16="http://schemas.microsoft.com/office/drawing/2014/main" xmlns="" id="{F0426728-1352-F9D4-00E8-44730748862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629024" y="11399080"/>
          <a:ext cx="3238501" cy="1878770"/>
        </a:xfrm>
        <a:prstGeom prst="rect">
          <a:avLst/>
        </a:prstGeom>
      </xdr:spPr>
    </xdr:pic>
    <xdr:clientData/>
  </xdr:twoCellAnchor>
  <xdr:twoCellAnchor editAs="oneCell">
    <xdr:from>
      <xdr:col>2</xdr:col>
      <xdr:colOff>19050</xdr:colOff>
      <xdr:row>9</xdr:row>
      <xdr:rowOff>19050</xdr:rowOff>
    </xdr:from>
    <xdr:to>
      <xdr:col>2</xdr:col>
      <xdr:colOff>3276600</xdr:colOff>
      <xdr:row>9</xdr:row>
      <xdr:rowOff>2295525</xdr:rowOff>
    </xdr:to>
    <xdr:pic>
      <xdr:nvPicPr>
        <xdr:cNvPr id="9" name="Picture 8">
          <a:extLst>
            <a:ext uri="{FF2B5EF4-FFF2-40B4-BE49-F238E27FC236}">
              <a16:creationId xmlns:a16="http://schemas.microsoft.com/office/drawing/2014/main" xmlns="" id="{2DD7115E-1A0A-19C8-6C1E-71A5949E5AB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619500" y="13315950"/>
          <a:ext cx="3257550" cy="2276475"/>
        </a:xfrm>
        <a:prstGeom prst="rect">
          <a:avLst/>
        </a:prstGeom>
      </xdr:spPr>
    </xdr:pic>
    <xdr:clientData/>
  </xdr:twoCellAnchor>
  <xdr:twoCellAnchor editAs="oneCell">
    <xdr:from>
      <xdr:col>2</xdr:col>
      <xdr:colOff>38099</xdr:colOff>
      <xdr:row>10</xdr:row>
      <xdr:rowOff>14331</xdr:rowOff>
    </xdr:from>
    <xdr:to>
      <xdr:col>2</xdr:col>
      <xdr:colOff>3267074</xdr:colOff>
      <xdr:row>10</xdr:row>
      <xdr:rowOff>2447925</xdr:rowOff>
    </xdr:to>
    <xdr:pic>
      <xdr:nvPicPr>
        <xdr:cNvPr id="10" name="Picture 9">
          <a:extLst>
            <a:ext uri="{FF2B5EF4-FFF2-40B4-BE49-F238E27FC236}">
              <a16:creationId xmlns:a16="http://schemas.microsoft.com/office/drawing/2014/main" xmlns="" id="{C0136B62-43C6-FB9C-084D-844B5F11B73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638549" y="15625806"/>
          <a:ext cx="3228975" cy="2433594"/>
        </a:xfrm>
        <a:prstGeom prst="rect">
          <a:avLst/>
        </a:prstGeom>
      </xdr:spPr>
    </xdr:pic>
    <xdr:clientData/>
  </xdr:twoCellAnchor>
  <xdr:twoCellAnchor editAs="oneCell">
    <xdr:from>
      <xdr:col>1</xdr:col>
      <xdr:colOff>3133724</xdr:colOff>
      <xdr:row>11</xdr:row>
      <xdr:rowOff>1</xdr:rowOff>
    </xdr:from>
    <xdr:to>
      <xdr:col>2</xdr:col>
      <xdr:colOff>3267074</xdr:colOff>
      <xdr:row>11</xdr:row>
      <xdr:rowOff>2057401</xdr:rowOff>
    </xdr:to>
    <xdr:pic>
      <xdr:nvPicPr>
        <xdr:cNvPr id="11" name="Picture 10">
          <a:extLst>
            <a:ext uri="{FF2B5EF4-FFF2-40B4-BE49-F238E27FC236}">
              <a16:creationId xmlns:a16="http://schemas.microsoft.com/office/drawing/2014/main" xmlns="" id="{80DFFDD7-9A62-080D-8A1C-8DC9C148E5B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600449" y="18087976"/>
          <a:ext cx="3267075" cy="2057400"/>
        </a:xfrm>
        <a:prstGeom prst="rect">
          <a:avLst/>
        </a:prstGeom>
      </xdr:spPr>
    </xdr:pic>
    <xdr:clientData/>
  </xdr:twoCellAnchor>
  <xdr:twoCellAnchor editAs="oneCell">
    <xdr:from>
      <xdr:col>1</xdr:col>
      <xdr:colOff>3133724</xdr:colOff>
      <xdr:row>11</xdr:row>
      <xdr:rowOff>2033783</xdr:rowOff>
    </xdr:from>
    <xdr:to>
      <xdr:col>2</xdr:col>
      <xdr:colOff>3257550</xdr:colOff>
      <xdr:row>12</xdr:row>
      <xdr:rowOff>2247900</xdr:rowOff>
    </xdr:to>
    <xdr:pic>
      <xdr:nvPicPr>
        <xdr:cNvPr id="12" name="Picture 11">
          <a:extLst>
            <a:ext uri="{FF2B5EF4-FFF2-40B4-BE49-F238E27FC236}">
              <a16:creationId xmlns:a16="http://schemas.microsoft.com/office/drawing/2014/main" xmlns="" id="{200D6AE4-3949-A0C3-83B8-29FADD5031A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600449" y="20121758"/>
          <a:ext cx="3257551" cy="2281042"/>
        </a:xfrm>
        <a:prstGeom prst="rect">
          <a:avLst/>
        </a:prstGeom>
      </xdr:spPr>
    </xdr:pic>
    <xdr:clientData/>
  </xdr:twoCellAnchor>
  <xdr:twoCellAnchor editAs="oneCell">
    <xdr:from>
      <xdr:col>2</xdr:col>
      <xdr:colOff>19050</xdr:colOff>
      <xdr:row>12</xdr:row>
      <xdr:rowOff>2260967</xdr:rowOff>
    </xdr:from>
    <xdr:to>
      <xdr:col>2</xdr:col>
      <xdr:colOff>3276600</xdr:colOff>
      <xdr:row>13</xdr:row>
      <xdr:rowOff>2124074</xdr:rowOff>
    </xdr:to>
    <xdr:pic>
      <xdr:nvPicPr>
        <xdr:cNvPr id="13" name="Picture 12">
          <a:extLst>
            <a:ext uri="{FF2B5EF4-FFF2-40B4-BE49-F238E27FC236}">
              <a16:creationId xmlns:a16="http://schemas.microsoft.com/office/drawing/2014/main" xmlns="" id="{5BD915EB-31FE-7422-3C09-2519039CAE9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619500" y="22415867"/>
          <a:ext cx="3257550" cy="2130057"/>
        </a:xfrm>
        <a:prstGeom prst="rect">
          <a:avLst/>
        </a:prstGeom>
      </xdr:spPr>
    </xdr:pic>
    <xdr:clientData/>
  </xdr:twoCellAnchor>
  <xdr:twoCellAnchor editAs="oneCell">
    <xdr:from>
      <xdr:col>2</xdr:col>
      <xdr:colOff>19049</xdr:colOff>
      <xdr:row>14</xdr:row>
      <xdr:rowOff>13325</xdr:rowOff>
    </xdr:from>
    <xdr:to>
      <xdr:col>2</xdr:col>
      <xdr:colOff>3267074</xdr:colOff>
      <xdr:row>14</xdr:row>
      <xdr:rowOff>2266950</xdr:rowOff>
    </xdr:to>
    <xdr:pic>
      <xdr:nvPicPr>
        <xdr:cNvPr id="14" name="Picture 13">
          <a:extLst>
            <a:ext uri="{FF2B5EF4-FFF2-40B4-BE49-F238E27FC236}">
              <a16:creationId xmlns:a16="http://schemas.microsoft.com/office/drawing/2014/main" xmlns="" id="{4E7FBE9E-13DF-7045-2D39-7F880124E066}"/>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619499" y="24578300"/>
          <a:ext cx="3248025" cy="2253625"/>
        </a:xfrm>
        <a:prstGeom prst="rect">
          <a:avLst/>
        </a:prstGeom>
      </xdr:spPr>
    </xdr:pic>
    <xdr:clientData/>
  </xdr:twoCellAnchor>
  <xdr:twoCellAnchor editAs="oneCell">
    <xdr:from>
      <xdr:col>1</xdr:col>
      <xdr:colOff>3133724</xdr:colOff>
      <xdr:row>15</xdr:row>
      <xdr:rowOff>0</xdr:rowOff>
    </xdr:from>
    <xdr:to>
      <xdr:col>2</xdr:col>
      <xdr:colOff>3286124</xdr:colOff>
      <xdr:row>15</xdr:row>
      <xdr:rowOff>2495550</xdr:rowOff>
    </xdr:to>
    <xdr:pic>
      <xdr:nvPicPr>
        <xdr:cNvPr id="15" name="Picture 14">
          <a:extLst>
            <a:ext uri="{FF2B5EF4-FFF2-40B4-BE49-F238E27FC236}">
              <a16:creationId xmlns:a16="http://schemas.microsoft.com/office/drawing/2014/main" xmlns="" id="{4940D97B-132A-3DCD-DAB4-DA040EA155C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600449" y="27355800"/>
          <a:ext cx="3286125" cy="2495550"/>
        </a:xfrm>
        <a:prstGeom prst="rect">
          <a:avLst/>
        </a:prstGeom>
      </xdr:spPr>
    </xdr:pic>
    <xdr:clientData/>
  </xdr:twoCellAnchor>
  <xdr:twoCellAnchor editAs="oneCell">
    <xdr:from>
      <xdr:col>1</xdr:col>
      <xdr:colOff>3133724</xdr:colOff>
      <xdr:row>16</xdr:row>
      <xdr:rowOff>0</xdr:rowOff>
    </xdr:from>
    <xdr:to>
      <xdr:col>2</xdr:col>
      <xdr:colOff>3276600</xdr:colOff>
      <xdr:row>17</xdr:row>
      <xdr:rowOff>0</xdr:rowOff>
    </xdr:to>
    <xdr:pic>
      <xdr:nvPicPr>
        <xdr:cNvPr id="16" name="Picture 15">
          <a:extLst>
            <a:ext uri="{FF2B5EF4-FFF2-40B4-BE49-F238E27FC236}">
              <a16:creationId xmlns:a16="http://schemas.microsoft.com/office/drawing/2014/main" xmlns="" id="{9E296E9E-A8C9-DCF0-00F9-C3C87D8E257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600449" y="30279975"/>
          <a:ext cx="3276601" cy="19621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2</xdr:col>
      <xdr:colOff>22412</xdr:colOff>
      <xdr:row>3</xdr:row>
      <xdr:rowOff>46580</xdr:rowOff>
    </xdr:from>
    <xdr:to>
      <xdr:col>3</xdr:col>
      <xdr:colOff>22412</xdr:colOff>
      <xdr:row>4</xdr:row>
      <xdr:rowOff>180977</xdr:rowOff>
    </xdr:to>
    <xdr:pic>
      <xdr:nvPicPr>
        <xdr:cNvPr id="2" name="Picture 1">
          <a:extLst>
            <a:ext uri="{FF2B5EF4-FFF2-40B4-BE49-F238E27FC236}">
              <a16:creationId xmlns:a16="http://schemas.microsoft.com/office/drawing/2014/main" xmlns="" id="{B1DBA9EA-C2E7-F91C-FEA2-7E1C98FA4EE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93677" y="752551"/>
          <a:ext cx="3115235" cy="1277397"/>
        </a:xfrm>
        <a:prstGeom prst="rect">
          <a:avLst/>
        </a:prstGeom>
      </xdr:spPr>
    </xdr:pic>
    <xdr:clientData/>
  </xdr:twoCellAnchor>
  <xdr:twoCellAnchor>
    <xdr:from>
      <xdr:col>2</xdr:col>
      <xdr:colOff>8895</xdr:colOff>
      <xdr:row>4</xdr:row>
      <xdr:rowOff>162001</xdr:rowOff>
    </xdr:from>
    <xdr:to>
      <xdr:col>3</xdr:col>
      <xdr:colOff>22412</xdr:colOff>
      <xdr:row>5</xdr:row>
      <xdr:rowOff>200030</xdr:rowOff>
    </xdr:to>
    <xdr:pic>
      <xdr:nvPicPr>
        <xdr:cNvPr id="3" name="Picture 2">
          <a:extLst>
            <a:ext uri="{FF2B5EF4-FFF2-40B4-BE49-F238E27FC236}">
              <a16:creationId xmlns:a16="http://schemas.microsoft.com/office/drawing/2014/main" xmlns="" id="{8D9155F5-B991-66CA-EE24-8D3425C5B7E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rot="5400000">
          <a:off x="4254874" y="936258"/>
          <a:ext cx="979323" cy="3128752"/>
        </a:xfrm>
        <a:prstGeom prst="rect">
          <a:avLst/>
        </a:prstGeom>
      </xdr:spPr>
    </xdr:pic>
    <xdr:clientData/>
  </xdr:twoCellAnchor>
  <xdr:twoCellAnchor editAs="oneCell">
    <xdr:from>
      <xdr:col>2</xdr:col>
      <xdr:colOff>31936</xdr:colOff>
      <xdr:row>5</xdr:row>
      <xdr:rowOff>207636</xdr:rowOff>
    </xdr:from>
    <xdr:to>
      <xdr:col>3</xdr:col>
      <xdr:colOff>12326</xdr:colOff>
      <xdr:row>6</xdr:row>
      <xdr:rowOff>200027</xdr:rowOff>
    </xdr:to>
    <xdr:pic>
      <xdr:nvPicPr>
        <xdr:cNvPr id="4" name="Picture 3">
          <a:extLst>
            <a:ext uri="{FF2B5EF4-FFF2-40B4-BE49-F238E27FC236}">
              <a16:creationId xmlns:a16="http://schemas.microsoft.com/office/drawing/2014/main" xmlns="" id="{04DC730D-1ADA-B2F4-460A-61ECA0143A9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203201" y="2997901"/>
          <a:ext cx="3095625" cy="1247450"/>
        </a:xfrm>
        <a:prstGeom prst="rect">
          <a:avLst/>
        </a:prstGeom>
      </xdr:spPr>
    </xdr:pic>
    <xdr:clientData/>
  </xdr:twoCellAnchor>
  <xdr:twoCellAnchor editAs="oneCell">
    <xdr:from>
      <xdr:col>2</xdr:col>
      <xdr:colOff>60511</xdr:colOff>
      <xdr:row>6</xdr:row>
      <xdr:rowOff>190502</xdr:rowOff>
    </xdr:from>
    <xdr:to>
      <xdr:col>3</xdr:col>
      <xdr:colOff>2801</xdr:colOff>
      <xdr:row>7</xdr:row>
      <xdr:rowOff>166970</xdr:rowOff>
    </xdr:to>
    <xdr:pic>
      <xdr:nvPicPr>
        <xdr:cNvPr id="5" name="Picture 4">
          <a:extLst>
            <a:ext uri="{FF2B5EF4-FFF2-40B4-BE49-F238E27FC236}">
              <a16:creationId xmlns:a16="http://schemas.microsoft.com/office/drawing/2014/main" xmlns="" id="{9757954F-6F77-C2A1-00BE-D8F0907E075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231776" y="4235826"/>
          <a:ext cx="3057525" cy="1085850"/>
        </a:xfrm>
        <a:prstGeom prst="rect">
          <a:avLst/>
        </a:prstGeom>
      </xdr:spPr>
    </xdr:pic>
    <xdr:clientData/>
  </xdr:twoCellAnchor>
  <xdr:twoCellAnchor editAs="oneCell">
    <xdr:from>
      <xdr:col>2</xdr:col>
      <xdr:colOff>50986</xdr:colOff>
      <xdr:row>7</xdr:row>
      <xdr:rowOff>180244</xdr:rowOff>
    </xdr:from>
    <xdr:to>
      <xdr:col>2</xdr:col>
      <xdr:colOff>3108511</xdr:colOff>
      <xdr:row>8</xdr:row>
      <xdr:rowOff>172573</xdr:rowOff>
    </xdr:to>
    <xdr:pic>
      <xdr:nvPicPr>
        <xdr:cNvPr id="6" name="Picture 5">
          <a:extLst>
            <a:ext uri="{FF2B5EF4-FFF2-40B4-BE49-F238E27FC236}">
              <a16:creationId xmlns:a16="http://schemas.microsoft.com/office/drawing/2014/main" xmlns="" id="{6267FF1B-5EB9-5150-9D42-26D1E753F78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222251" y="5334950"/>
          <a:ext cx="3057525" cy="1572358"/>
        </a:xfrm>
        <a:prstGeom prst="rect">
          <a:avLst/>
        </a:prstGeom>
      </xdr:spPr>
    </xdr:pic>
    <xdr:clientData/>
  </xdr:twoCellAnchor>
  <xdr:twoCellAnchor editAs="oneCell">
    <xdr:from>
      <xdr:col>2</xdr:col>
      <xdr:colOff>18489</xdr:colOff>
      <xdr:row>8</xdr:row>
      <xdr:rowOff>190502</xdr:rowOff>
    </xdr:from>
    <xdr:to>
      <xdr:col>3</xdr:col>
      <xdr:colOff>21851</xdr:colOff>
      <xdr:row>9</xdr:row>
      <xdr:rowOff>179856</xdr:rowOff>
    </xdr:to>
    <xdr:pic>
      <xdr:nvPicPr>
        <xdr:cNvPr id="7" name="Picture 6">
          <a:extLst>
            <a:ext uri="{FF2B5EF4-FFF2-40B4-BE49-F238E27FC236}">
              <a16:creationId xmlns:a16="http://schemas.microsoft.com/office/drawing/2014/main" xmlns="" id="{8B5CF481-FDEC-58FD-E2DE-19A1A0A50DC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89754" y="6925237"/>
          <a:ext cx="3118597" cy="1457325"/>
        </a:xfrm>
        <a:prstGeom prst="rect">
          <a:avLst/>
        </a:prstGeom>
      </xdr:spPr>
    </xdr:pic>
    <xdr:clientData/>
  </xdr:twoCellAnchor>
  <xdr:twoCellAnchor editAs="oneCell">
    <xdr:from>
      <xdr:col>2</xdr:col>
      <xdr:colOff>31936</xdr:colOff>
      <xdr:row>9</xdr:row>
      <xdr:rowOff>192865</xdr:rowOff>
    </xdr:from>
    <xdr:to>
      <xdr:col>3</xdr:col>
      <xdr:colOff>12326</xdr:colOff>
      <xdr:row>10</xdr:row>
      <xdr:rowOff>178736</xdr:rowOff>
    </xdr:to>
    <xdr:pic>
      <xdr:nvPicPr>
        <xdr:cNvPr id="8" name="Picture 7">
          <a:extLst>
            <a:ext uri="{FF2B5EF4-FFF2-40B4-BE49-F238E27FC236}">
              <a16:creationId xmlns:a16="http://schemas.microsoft.com/office/drawing/2014/main" xmlns="" id="{5B01EBEA-8A26-9BAB-1256-CF6E023CEFC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203201" y="8395571"/>
          <a:ext cx="3095625" cy="1588312"/>
        </a:xfrm>
        <a:prstGeom prst="rect">
          <a:avLst/>
        </a:prstGeom>
      </xdr:spPr>
    </xdr:pic>
    <xdr:clientData/>
  </xdr:twoCellAnchor>
  <xdr:twoCellAnchor editAs="oneCell">
    <xdr:from>
      <xdr:col>2</xdr:col>
      <xdr:colOff>22412</xdr:colOff>
      <xdr:row>10</xdr:row>
      <xdr:rowOff>180577</xdr:rowOff>
    </xdr:from>
    <xdr:to>
      <xdr:col>3</xdr:col>
      <xdr:colOff>12327</xdr:colOff>
      <xdr:row>11</xdr:row>
      <xdr:rowOff>190502</xdr:rowOff>
    </xdr:to>
    <xdr:pic>
      <xdr:nvPicPr>
        <xdr:cNvPr id="9" name="Picture 8">
          <a:extLst>
            <a:ext uri="{FF2B5EF4-FFF2-40B4-BE49-F238E27FC236}">
              <a16:creationId xmlns:a16="http://schemas.microsoft.com/office/drawing/2014/main" xmlns="" id="{A250E1E5-2D7F-6E23-979B-6007EDC15A8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193677" y="9985724"/>
          <a:ext cx="3105150" cy="1108102"/>
        </a:xfrm>
        <a:prstGeom prst="rect">
          <a:avLst/>
        </a:prstGeom>
      </xdr:spPr>
    </xdr:pic>
    <xdr:clientData/>
  </xdr:twoCellAnchor>
  <xdr:twoCellAnchor editAs="oneCell">
    <xdr:from>
      <xdr:col>2</xdr:col>
      <xdr:colOff>15559</xdr:colOff>
      <xdr:row>11</xdr:row>
      <xdr:rowOff>178175</xdr:rowOff>
    </xdr:from>
    <xdr:to>
      <xdr:col>3</xdr:col>
      <xdr:colOff>13568</xdr:colOff>
      <xdr:row>12</xdr:row>
      <xdr:rowOff>190502</xdr:rowOff>
    </xdr:to>
    <xdr:pic>
      <xdr:nvPicPr>
        <xdr:cNvPr id="10" name="Picture 9">
          <a:extLst>
            <a:ext uri="{FF2B5EF4-FFF2-40B4-BE49-F238E27FC236}">
              <a16:creationId xmlns:a16="http://schemas.microsoft.com/office/drawing/2014/main" xmlns="" id="{44FD9F12-BFBF-6C57-5CED-90CD1CCE435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186824" y="11081499"/>
          <a:ext cx="3113244" cy="1301003"/>
        </a:xfrm>
        <a:prstGeom prst="rect">
          <a:avLst/>
        </a:prstGeom>
      </xdr:spPr>
    </xdr:pic>
    <xdr:clientData/>
  </xdr:twoCellAnchor>
  <xdr:twoCellAnchor editAs="oneCell">
    <xdr:from>
      <xdr:col>2</xdr:col>
      <xdr:colOff>50987</xdr:colOff>
      <xdr:row>12</xdr:row>
      <xdr:rowOff>193941</xdr:rowOff>
    </xdr:from>
    <xdr:to>
      <xdr:col>3</xdr:col>
      <xdr:colOff>41462</xdr:colOff>
      <xdr:row>13</xdr:row>
      <xdr:rowOff>200028</xdr:rowOff>
    </xdr:to>
    <xdr:pic>
      <xdr:nvPicPr>
        <xdr:cNvPr id="11" name="Picture 10">
          <a:extLst>
            <a:ext uri="{FF2B5EF4-FFF2-40B4-BE49-F238E27FC236}">
              <a16:creationId xmlns:a16="http://schemas.microsoft.com/office/drawing/2014/main" xmlns="" id="{2C8C7847-FCB6-7D49-A7EA-482AA78EADB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22252" y="12385941"/>
          <a:ext cx="3105710" cy="1731793"/>
        </a:xfrm>
        <a:prstGeom prst="rect">
          <a:avLst/>
        </a:prstGeom>
      </xdr:spPr>
    </xdr:pic>
    <xdr:clientData/>
  </xdr:twoCellAnchor>
  <xdr:twoCellAnchor editAs="oneCell">
    <xdr:from>
      <xdr:col>2</xdr:col>
      <xdr:colOff>41462</xdr:colOff>
      <xdr:row>13</xdr:row>
      <xdr:rowOff>186246</xdr:rowOff>
    </xdr:from>
    <xdr:to>
      <xdr:col>3</xdr:col>
      <xdr:colOff>12327</xdr:colOff>
      <xdr:row>14</xdr:row>
      <xdr:rowOff>190502</xdr:rowOff>
    </xdr:to>
    <xdr:pic>
      <xdr:nvPicPr>
        <xdr:cNvPr id="12" name="Picture 11">
          <a:extLst>
            <a:ext uri="{FF2B5EF4-FFF2-40B4-BE49-F238E27FC236}">
              <a16:creationId xmlns:a16="http://schemas.microsoft.com/office/drawing/2014/main" xmlns="" id="{95456E72-2EA8-D7E1-794A-A690F70E716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212727" y="14103952"/>
          <a:ext cx="3086100" cy="1898050"/>
        </a:xfrm>
        <a:prstGeom prst="rect">
          <a:avLst/>
        </a:prstGeom>
      </xdr:spPr>
    </xdr:pic>
    <xdr:clientData/>
  </xdr:twoCellAnchor>
  <xdr:twoCellAnchor editAs="oneCell">
    <xdr:from>
      <xdr:col>2</xdr:col>
      <xdr:colOff>13441</xdr:colOff>
      <xdr:row>14</xdr:row>
      <xdr:rowOff>144559</xdr:rowOff>
    </xdr:from>
    <xdr:to>
      <xdr:col>2</xdr:col>
      <xdr:colOff>1422587</xdr:colOff>
      <xdr:row>15</xdr:row>
      <xdr:rowOff>157446</xdr:rowOff>
    </xdr:to>
    <xdr:pic>
      <xdr:nvPicPr>
        <xdr:cNvPr id="13" name="Picture 12">
          <a:extLst>
            <a:ext uri="{FF2B5EF4-FFF2-40B4-BE49-F238E27FC236}">
              <a16:creationId xmlns:a16="http://schemas.microsoft.com/office/drawing/2014/main" xmlns="" id="{1838918C-A55E-30B5-3A14-3F37C58C5B4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84706" y="15956059"/>
          <a:ext cx="1409146" cy="1693769"/>
        </a:xfrm>
        <a:prstGeom prst="rect">
          <a:avLst/>
        </a:prstGeom>
      </xdr:spPr>
    </xdr:pic>
    <xdr:clientData/>
  </xdr:twoCellAnchor>
  <xdr:twoCellAnchor editAs="oneCell">
    <xdr:from>
      <xdr:col>2</xdr:col>
      <xdr:colOff>1408012</xdr:colOff>
      <xdr:row>14</xdr:row>
      <xdr:rowOff>144559</xdr:rowOff>
    </xdr:from>
    <xdr:to>
      <xdr:col>3</xdr:col>
      <xdr:colOff>12326</xdr:colOff>
      <xdr:row>15</xdr:row>
      <xdr:rowOff>157446</xdr:rowOff>
    </xdr:to>
    <xdr:pic>
      <xdr:nvPicPr>
        <xdr:cNvPr id="14" name="Picture 13">
          <a:extLst>
            <a:ext uri="{FF2B5EF4-FFF2-40B4-BE49-F238E27FC236}">
              <a16:creationId xmlns:a16="http://schemas.microsoft.com/office/drawing/2014/main" xmlns="" id="{3DC0AD19-60A6-47EC-9B3F-3D510F63E9BC}"/>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4579277" y="15956059"/>
          <a:ext cx="1719549" cy="1693769"/>
        </a:xfrm>
        <a:prstGeom prst="rect">
          <a:avLst/>
        </a:prstGeom>
      </xdr:spPr>
    </xdr:pic>
    <xdr:clientData/>
  </xdr:twoCellAnchor>
  <xdr:twoCellAnchor editAs="oneCell">
    <xdr:from>
      <xdr:col>2</xdr:col>
      <xdr:colOff>18489</xdr:colOff>
      <xdr:row>15</xdr:row>
      <xdr:rowOff>164690</xdr:rowOff>
    </xdr:from>
    <xdr:to>
      <xdr:col>3</xdr:col>
      <xdr:colOff>31937</xdr:colOff>
      <xdr:row>16</xdr:row>
      <xdr:rowOff>182416</xdr:rowOff>
    </xdr:to>
    <xdr:pic>
      <xdr:nvPicPr>
        <xdr:cNvPr id="15" name="Picture 14">
          <a:extLst>
            <a:ext uri="{FF2B5EF4-FFF2-40B4-BE49-F238E27FC236}">
              <a16:creationId xmlns:a16="http://schemas.microsoft.com/office/drawing/2014/main" xmlns="" id="{8755E974-A724-30FD-21E4-F34571713E9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189754" y="17657072"/>
          <a:ext cx="3128683" cy="1407256"/>
        </a:xfrm>
        <a:prstGeom prst="rect">
          <a:avLst/>
        </a:prstGeom>
      </xdr:spPr>
    </xdr:pic>
    <xdr:clientData/>
  </xdr:twoCellAnchor>
  <xdr:twoCellAnchor editAs="oneCell">
    <xdr:from>
      <xdr:col>2</xdr:col>
      <xdr:colOff>41461</xdr:colOff>
      <xdr:row>16</xdr:row>
      <xdr:rowOff>140452</xdr:rowOff>
    </xdr:from>
    <xdr:to>
      <xdr:col>3</xdr:col>
      <xdr:colOff>41462</xdr:colOff>
      <xdr:row>17</xdr:row>
      <xdr:rowOff>200027</xdr:rowOff>
    </xdr:to>
    <xdr:pic>
      <xdr:nvPicPr>
        <xdr:cNvPr id="16" name="Picture 15">
          <a:extLst>
            <a:ext uri="{FF2B5EF4-FFF2-40B4-BE49-F238E27FC236}">
              <a16:creationId xmlns:a16="http://schemas.microsoft.com/office/drawing/2014/main" xmlns="" id="{D93F3605-04E6-7E8D-FB8F-751105EA6FE9}"/>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212726" y="19022364"/>
          <a:ext cx="3115236" cy="1449104"/>
        </a:xfrm>
        <a:prstGeom prst="rect">
          <a:avLst/>
        </a:prstGeom>
      </xdr:spPr>
    </xdr:pic>
    <xdr:clientData/>
  </xdr:twoCellAnchor>
  <xdr:twoCellAnchor editAs="oneCell">
    <xdr:from>
      <xdr:col>2</xdr:col>
      <xdr:colOff>60512</xdr:colOff>
      <xdr:row>17</xdr:row>
      <xdr:rowOff>199390</xdr:rowOff>
    </xdr:from>
    <xdr:to>
      <xdr:col>2</xdr:col>
      <xdr:colOff>3108512</xdr:colOff>
      <xdr:row>18</xdr:row>
      <xdr:rowOff>180416</xdr:rowOff>
    </xdr:to>
    <xdr:pic>
      <xdr:nvPicPr>
        <xdr:cNvPr id="17" name="Picture 16">
          <a:extLst>
            <a:ext uri="{FF2B5EF4-FFF2-40B4-BE49-F238E27FC236}">
              <a16:creationId xmlns:a16="http://schemas.microsoft.com/office/drawing/2014/main" xmlns="" id="{0DDADBFD-0ECC-621D-CEE2-5225AD5D548F}"/>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231777" y="20470831"/>
          <a:ext cx="3048000" cy="1381761"/>
        </a:xfrm>
        <a:prstGeom prst="rect">
          <a:avLst/>
        </a:prstGeom>
      </xdr:spPr>
    </xdr:pic>
    <xdr:clientData/>
  </xdr:twoCellAnchor>
  <xdr:twoCellAnchor editAs="oneCell">
    <xdr:from>
      <xdr:col>2</xdr:col>
      <xdr:colOff>31936</xdr:colOff>
      <xdr:row>18</xdr:row>
      <xdr:rowOff>176874</xdr:rowOff>
    </xdr:from>
    <xdr:to>
      <xdr:col>3</xdr:col>
      <xdr:colOff>12326</xdr:colOff>
      <xdr:row>19</xdr:row>
      <xdr:rowOff>171452</xdr:rowOff>
    </xdr:to>
    <xdr:pic>
      <xdr:nvPicPr>
        <xdr:cNvPr id="18" name="Picture 17">
          <a:extLst>
            <a:ext uri="{FF2B5EF4-FFF2-40B4-BE49-F238E27FC236}">
              <a16:creationId xmlns:a16="http://schemas.microsoft.com/office/drawing/2014/main" xmlns="" id="{2E6A2B47-15E5-F802-F0F1-F0165B13B8EF}"/>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203201" y="21849050"/>
          <a:ext cx="3095625" cy="1328078"/>
        </a:xfrm>
        <a:prstGeom prst="rect">
          <a:avLst/>
        </a:prstGeom>
      </xdr:spPr>
    </xdr:pic>
    <xdr:clientData/>
  </xdr:twoCellAnchor>
  <xdr:twoCellAnchor editAs="oneCell">
    <xdr:from>
      <xdr:col>2</xdr:col>
      <xdr:colOff>41462</xdr:colOff>
      <xdr:row>19</xdr:row>
      <xdr:rowOff>200793</xdr:rowOff>
    </xdr:from>
    <xdr:to>
      <xdr:col>2</xdr:col>
      <xdr:colOff>3108512</xdr:colOff>
      <xdr:row>20</xdr:row>
      <xdr:rowOff>170630</xdr:rowOff>
    </xdr:to>
    <xdr:pic>
      <xdr:nvPicPr>
        <xdr:cNvPr id="19" name="Picture 18">
          <a:extLst>
            <a:ext uri="{FF2B5EF4-FFF2-40B4-BE49-F238E27FC236}">
              <a16:creationId xmlns:a16="http://schemas.microsoft.com/office/drawing/2014/main" xmlns="" id="{4FA126B8-B44C-4FD0-A5CC-E0B6C9E46F34}"/>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3212727" y="23206469"/>
          <a:ext cx="3067050" cy="1437808"/>
        </a:xfrm>
        <a:prstGeom prst="rect">
          <a:avLst/>
        </a:prstGeom>
      </xdr:spPr>
    </xdr:pic>
    <xdr:clientData/>
  </xdr:twoCellAnchor>
  <xdr:twoCellAnchor editAs="oneCell">
    <xdr:from>
      <xdr:col>2</xdr:col>
      <xdr:colOff>50986</xdr:colOff>
      <xdr:row>20</xdr:row>
      <xdr:rowOff>176679</xdr:rowOff>
    </xdr:from>
    <xdr:to>
      <xdr:col>3</xdr:col>
      <xdr:colOff>50987</xdr:colOff>
      <xdr:row>21</xdr:row>
      <xdr:rowOff>209550</xdr:rowOff>
    </xdr:to>
    <xdr:pic>
      <xdr:nvPicPr>
        <xdr:cNvPr id="20" name="Picture 19">
          <a:extLst>
            <a:ext uri="{FF2B5EF4-FFF2-40B4-BE49-F238E27FC236}">
              <a16:creationId xmlns:a16="http://schemas.microsoft.com/office/drawing/2014/main" xmlns="" id="{75890F02-5411-D34B-3E7B-4EC62422B4BA}"/>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222251" y="24650326"/>
          <a:ext cx="3115236" cy="1310342"/>
        </a:xfrm>
        <a:prstGeom prst="rect">
          <a:avLst/>
        </a:prstGeom>
      </xdr:spPr>
    </xdr:pic>
    <xdr:clientData/>
  </xdr:twoCellAnchor>
  <xdr:twoCellAnchor editAs="oneCell">
    <xdr:from>
      <xdr:col>2</xdr:col>
      <xdr:colOff>41461</xdr:colOff>
      <xdr:row>21</xdr:row>
      <xdr:rowOff>209552</xdr:rowOff>
    </xdr:from>
    <xdr:to>
      <xdr:col>3</xdr:col>
      <xdr:colOff>31937</xdr:colOff>
      <xdr:row>22</xdr:row>
      <xdr:rowOff>189941</xdr:rowOff>
    </xdr:to>
    <xdr:pic>
      <xdr:nvPicPr>
        <xdr:cNvPr id="21" name="Picture 20">
          <a:extLst>
            <a:ext uri="{FF2B5EF4-FFF2-40B4-BE49-F238E27FC236}">
              <a16:creationId xmlns:a16="http://schemas.microsoft.com/office/drawing/2014/main" xmlns="" id="{202604D6-D397-7536-9528-CF21BEF16778}"/>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3212726" y="25960670"/>
          <a:ext cx="3105711" cy="1190624"/>
        </a:xfrm>
        <a:prstGeom prst="rect">
          <a:avLst/>
        </a:prstGeom>
      </xdr:spPr>
    </xdr:pic>
    <xdr:clientData/>
  </xdr:twoCellAnchor>
  <xdr:twoCellAnchor editAs="oneCell">
    <xdr:from>
      <xdr:col>2</xdr:col>
      <xdr:colOff>31936</xdr:colOff>
      <xdr:row>22</xdr:row>
      <xdr:rowOff>187717</xdr:rowOff>
    </xdr:from>
    <xdr:to>
      <xdr:col>3</xdr:col>
      <xdr:colOff>31936</xdr:colOff>
      <xdr:row>23</xdr:row>
      <xdr:rowOff>200027</xdr:rowOff>
    </xdr:to>
    <xdr:pic>
      <xdr:nvPicPr>
        <xdr:cNvPr id="22" name="Picture 21">
          <a:extLst>
            <a:ext uri="{FF2B5EF4-FFF2-40B4-BE49-F238E27FC236}">
              <a16:creationId xmlns:a16="http://schemas.microsoft.com/office/drawing/2014/main" xmlns="" id="{0C243088-D759-B939-D630-086CC3B7E0DD}"/>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203201" y="27149070"/>
          <a:ext cx="3115235" cy="1693192"/>
        </a:xfrm>
        <a:prstGeom prst="rect">
          <a:avLst/>
        </a:prstGeom>
      </xdr:spPr>
    </xdr:pic>
    <xdr:clientData/>
  </xdr:twoCellAnchor>
  <xdr:twoCellAnchor editAs="oneCell">
    <xdr:from>
      <xdr:col>2</xdr:col>
      <xdr:colOff>50986</xdr:colOff>
      <xdr:row>23</xdr:row>
      <xdr:rowOff>209553</xdr:rowOff>
    </xdr:from>
    <xdr:to>
      <xdr:col>3</xdr:col>
      <xdr:colOff>12326</xdr:colOff>
      <xdr:row>24</xdr:row>
      <xdr:rowOff>175935</xdr:rowOff>
    </xdr:to>
    <xdr:pic>
      <xdr:nvPicPr>
        <xdr:cNvPr id="23" name="Picture 22">
          <a:extLst>
            <a:ext uri="{FF2B5EF4-FFF2-40B4-BE49-F238E27FC236}">
              <a16:creationId xmlns:a16="http://schemas.microsoft.com/office/drawing/2014/main" xmlns="" id="{57482023-340C-E9CA-68D2-0BABBAABF21A}"/>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3222251" y="28851788"/>
          <a:ext cx="3076575" cy="1714500"/>
        </a:xfrm>
        <a:prstGeom prst="rect">
          <a:avLst/>
        </a:prstGeom>
      </xdr:spPr>
    </xdr:pic>
    <xdr:clientData/>
  </xdr:twoCellAnchor>
  <xdr:twoCellAnchor editAs="oneCell">
    <xdr:from>
      <xdr:col>2</xdr:col>
      <xdr:colOff>41461</xdr:colOff>
      <xdr:row>24</xdr:row>
      <xdr:rowOff>185459</xdr:rowOff>
    </xdr:from>
    <xdr:to>
      <xdr:col>3</xdr:col>
      <xdr:colOff>12327</xdr:colOff>
      <xdr:row>26</xdr:row>
      <xdr:rowOff>1</xdr:rowOff>
    </xdr:to>
    <xdr:pic>
      <xdr:nvPicPr>
        <xdr:cNvPr id="24" name="Picture 23">
          <a:extLst>
            <a:ext uri="{FF2B5EF4-FFF2-40B4-BE49-F238E27FC236}">
              <a16:creationId xmlns:a16="http://schemas.microsoft.com/office/drawing/2014/main" xmlns="" id="{B9598C38-86A1-E0C0-F47C-35F16B045A0C}"/>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212726" y="30575812"/>
          <a:ext cx="3086101" cy="210054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hyperlink" Target="http://www.swamynursery.in/contact-us/" TargetMode="External"/><Relationship Id="rId7" Type="http://schemas.openxmlformats.org/officeDocument/2006/relationships/printerSettings" Target="../printerSettings/printerSettings4.bin"/><Relationship Id="rId2" Type="http://schemas.openxmlformats.org/officeDocument/2006/relationships/hyperlink" Target="https://www.santhionlineplants.com/contact-us/" TargetMode="External"/><Relationship Id="rId1" Type="http://schemas.openxmlformats.org/officeDocument/2006/relationships/hyperlink" Target="mailto:santhionlineplants@gmail.com" TargetMode="External"/><Relationship Id="rId6" Type="http://schemas.openxmlformats.org/officeDocument/2006/relationships/hyperlink" Target="https://rajnurserygarden.com/contact-us/" TargetMode="External"/><Relationship Id="rId5" Type="http://schemas.openxmlformats.org/officeDocument/2006/relationships/hyperlink" Target="https://www.chennaiplantnursery.com/contact" TargetMode="External"/><Relationship Id="rId4" Type="http://schemas.openxmlformats.org/officeDocument/2006/relationships/hyperlink" Target="mailto:chennaiplantnursery@gmail.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E25"/>
  <sheetViews>
    <sheetView tabSelected="1" zoomScale="60" zoomScaleNormal="60" workbookViewId="0">
      <pane xSplit="1" ySplit="2" topLeftCell="B3" activePane="bottomRight" state="frozen"/>
      <selection pane="topRight" activeCell="B1" sqref="B1"/>
      <selection pane="bottomLeft" activeCell="A4" sqref="A4"/>
      <selection pane="bottomRight" activeCell="H4" sqref="H4"/>
    </sheetView>
  </sheetViews>
  <sheetFormatPr defaultColWidth="16.7109375" defaultRowHeight="50.25" customHeight="1" x14ac:dyDescent="0.35"/>
  <cols>
    <col min="1" max="1" width="8.5703125" style="25" customWidth="1"/>
    <col min="2" max="2" width="38" style="25" customWidth="1"/>
    <col min="3" max="3" width="52.42578125" style="29" customWidth="1"/>
    <col min="4" max="4" width="30" style="25" customWidth="1"/>
    <col min="5" max="5" width="24.7109375" style="25" customWidth="1"/>
    <col min="6" max="16384" width="16.7109375" style="25"/>
  </cols>
  <sheetData>
    <row r="1" spans="1:5" ht="93.75" customHeight="1" x14ac:dyDescent="0.35">
      <c r="A1" s="81" t="s">
        <v>286</v>
      </c>
      <c r="B1" s="82"/>
      <c r="C1" s="82"/>
      <c r="D1" s="82"/>
      <c r="E1" s="83"/>
    </row>
    <row r="2" spans="1:5" s="26" customFormat="1" ht="131.25" customHeight="1" x14ac:dyDescent="0.25">
      <c r="A2" s="84" t="s">
        <v>247</v>
      </c>
      <c r="B2" s="78" t="s">
        <v>246</v>
      </c>
      <c r="C2" s="78" t="s">
        <v>248</v>
      </c>
      <c r="D2" s="78" t="s">
        <v>256</v>
      </c>
      <c r="E2" s="85" t="s">
        <v>258</v>
      </c>
    </row>
    <row r="3" spans="1:5" s="27" customFormat="1" ht="307.5" customHeight="1" x14ac:dyDescent="0.25">
      <c r="A3" s="86">
        <v>1</v>
      </c>
      <c r="B3" s="79" t="s">
        <v>264</v>
      </c>
      <c r="C3" s="79"/>
      <c r="D3" s="80">
        <v>1.5</v>
      </c>
      <c r="E3" s="87">
        <v>8</v>
      </c>
    </row>
    <row r="4" spans="1:5" s="28" customFormat="1" ht="339.75" customHeight="1" x14ac:dyDescent="0.35">
      <c r="A4" s="86">
        <v>2</v>
      </c>
      <c r="B4" s="79" t="s">
        <v>263</v>
      </c>
      <c r="C4" s="79"/>
      <c r="D4" s="80">
        <v>1.5</v>
      </c>
      <c r="E4" s="87">
        <v>8</v>
      </c>
    </row>
    <row r="5" spans="1:5" s="28" customFormat="1" ht="342.75" customHeight="1" x14ac:dyDescent="0.35">
      <c r="A5" s="86">
        <v>3</v>
      </c>
      <c r="B5" s="79" t="s">
        <v>262</v>
      </c>
      <c r="C5" s="79"/>
      <c r="D5" s="80">
        <v>1.5</v>
      </c>
      <c r="E5" s="87">
        <v>8</v>
      </c>
    </row>
    <row r="6" spans="1:5" s="28" customFormat="1" ht="387.75" customHeight="1" x14ac:dyDescent="0.35">
      <c r="A6" s="86">
        <f>+A5+1</f>
        <v>4</v>
      </c>
      <c r="B6" s="79" t="s">
        <v>265</v>
      </c>
      <c r="C6" s="79"/>
      <c r="D6" s="80">
        <v>1.5</v>
      </c>
      <c r="E6" s="87">
        <v>8</v>
      </c>
    </row>
    <row r="7" spans="1:5" s="28" customFormat="1" ht="310.5" customHeight="1" x14ac:dyDescent="0.35">
      <c r="A7" s="86">
        <f t="shared" ref="A7:A24" si="0">+A6+1</f>
        <v>5</v>
      </c>
      <c r="B7" s="79" t="s">
        <v>266</v>
      </c>
      <c r="C7" s="79"/>
      <c r="D7" s="80">
        <v>1.5</v>
      </c>
      <c r="E7" s="87">
        <v>8</v>
      </c>
    </row>
    <row r="8" spans="1:5" s="28" customFormat="1" ht="409.5" customHeight="1" x14ac:dyDescent="0.35">
      <c r="A8" s="86">
        <f t="shared" si="0"/>
        <v>6</v>
      </c>
      <c r="B8" s="79" t="s">
        <v>267</v>
      </c>
      <c r="C8" s="79"/>
      <c r="D8" s="80">
        <v>1.5</v>
      </c>
      <c r="E8" s="87">
        <v>8</v>
      </c>
    </row>
    <row r="9" spans="1:5" s="28" customFormat="1" ht="399.75" customHeight="1" x14ac:dyDescent="0.35">
      <c r="A9" s="86">
        <f t="shared" si="0"/>
        <v>7</v>
      </c>
      <c r="B9" s="79" t="s">
        <v>268</v>
      </c>
      <c r="C9" s="79"/>
      <c r="D9" s="80">
        <v>1.5</v>
      </c>
      <c r="E9" s="87">
        <v>8</v>
      </c>
    </row>
    <row r="10" spans="1:5" s="28" customFormat="1" ht="397.5" customHeight="1" x14ac:dyDescent="0.35">
      <c r="A10" s="86">
        <f t="shared" si="0"/>
        <v>8</v>
      </c>
      <c r="B10" s="79" t="s">
        <v>269</v>
      </c>
      <c r="C10" s="79"/>
      <c r="D10" s="80">
        <v>1.5</v>
      </c>
      <c r="E10" s="87">
        <v>8</v>
      </c>
    </row>
    <row r="11" spans="1:5" s="28" customFormat="1" ht="365.25" customHeight="1" x14ac:dyDescent="0.35">
      <c r="A11" s="86">
        <f t="shared" si="0"/>
        <v>9</v>
      </c>
      <c r="B11" s="79" t="s">
        <v>270</v>
      </c>
      <c r="C11" s="79"/>
      <c r="D11" s="80">
        <v>1.5</v>
      </c>
      <c r="E11" s="87">
        <v>8</v>
      </c>
    </row>
    <row r="12" spans="1:5" s="28" customFormat="1" ht="409.6" customHeight="1" x14ac:dyDescent="0.35">
      <c r="A12" s="86">
        <f t="shared" si="0"/>
        <v>10</v>
      </c>
      <c r="B12" s="79" t="s">
        <v>271</v>
      </c>
      <c r="C12" s="79"/>
      <c r="D12" s="80">
        <v>1.5</v>
      </c>
      <c r="E12" s="87">
        <v>8</v>
      </c>
    </row>
    <row r="13" spans="1:5" s="28" customFormat="1" ht="388.5" customHeight="1" x14ac:dyDescent="0.35">
      <c r="A13" s="86">
        <f t="shared" si="0"/>
        <v>11</v>
      </c>
      <c r="B13" s="79" t="s">
        <v>272</v>
      </c>
      <c r="C13" s="79"/>
      <c r="D13" s="80">
        <v>1.5</v>
      </c>
      <c r="E13" s="87">
        <v>8</v>
      </c>
    </row>
    <row r="14" spans="1:5" s="28" customFormat="1" ht="288.75" customHeight="1" x14ac:dyDescent="0.35">
      <c r="A14" s="86">
        <f t="shared" si="0"/>
        <v>12</v>
      </c>
      <c r="B14" s="79" t="s">
        <v>273</v>
      </c>
      <c r="C14" s="79"/>
      <c r="D14" s="80">
        <v>1.5</v>
      </c>
      <c r="E14" s="87">
        <v>8</v>
      </c>
    </row>
    <row r="15" spans="1:5" s="28" customFormat="1" ht="354" customHeight="1" x14ac:dyDescent="0.35">
      <c r="A15" s="86">
        <f t="shared" si="0"/>
        <v>13</v>
      </c>
      <c r="B15" s="79" t="s">
        <v>274</v>
      </c>
      <c r="C15" s="79"/>
      <c r="D15" s="80">
        <v>1.5</v>
      </c>
      <c r="E15" s="87">
        <v>8</v>
      </c>
    </row>
    <row r="16" spans="1:5" s="28" customFormat="1" ht="409.5" customHeight="1" x14ac:dyDescent="0.35">
      <c r="A16" s="86">
        <f t="shared" si="0"/>
        <v>14</v>
      </c>
      <c r="B16" s="79" t="s">
        <v>275</v>
      </c>
      <c r="C16" s="79"/>
      <c r="D16" s="80">
        <v>1.5</v>
      </c>
      <c r="E16" s="87">
        <v>8</v>
      </c>
    </row>
    <row r="17" spans="1:5" s="28" customFormat="1" ht="400.5" customHeight="1" x14ac:dyDescent="0.35">
      <c r="A17" s="86">
        <f t="shared" si="0"/>
        <v>15</v>
      </c>
      <c r="B17" s="79" t="s">
        <v>276</v>
      </c>
      <c r="C17" s="79"/>
      <c r="D17" s="80">
        <v>1.5</v>
      </c>
      <c r="E17" s="87">
        <v>8</v>
      </c>
    </row>
    <row r="18" spans="1:5" s="28" customFormat="1" ht="360" customHeight="1" x14ac:dyDescent="0.35">
      <c r="A18" s="86">
        <f t="shared" si="0"/>
        <v>16</v>
      </c>
      <c r="B18" s="79" t="s">
        <v>80</v>
      </c>
      <c r="C18" s="79"/>
      <c r="D18" s="80">
        <v>1.5</v>
      </c>
      <c r="E18" s="87">
        <v>8</v>
      </c>
    </row>
    <row r="19" spans="1:5" s="28" customFormat="1" ht="390.75" customHeight="1" x14ac:dyDescent="0.35">
      <c r="A19" s="86">
        <f t="shared" si="0"/>
        <v>17</v>
      </c>
      <c r="B19" s="79" t="s">
        <v>277</v>
      </c>
      <c r="C19" s="79"/>
      <c r="D19" s="80">
        <v>1.5</v>
      </c>
      <c r="E19" s="87">
        <v>8</v>
      </c>
    </row>
    <row r="20" spans="1:5" s="28" customFormat="1" ht="409.5" customHeight="1" x14ac:dyDescent="0.35">
      <c r="A20" s="86">
        <f t="shared" si="0"/>
        <v>18</v>
      </c>
      <c r="B20" s="79" t="s">
        <v>278</v>
      </c>
      <c r="C20" s="79"/>
      <c r="D20" s="80">
        <v>1.5</v>
      </c>
      <c r="E20" s="87">
        <v>8</v>
      </c>
    </row>
    <row r="21" spans="1:5" s="28" customFormat="1" ht="283.5" customHeight="1" x14ac:dyDescent="0.35">
      <c r="A21" s="86">
        <f t="shared" si="0"/>
        <v>19</v>
      </c>
      <c r="B21" s="79" t="s">
        <v>279</v>
      </c>
      <c r="C21" s="79"/>
      <c r="D21" s="80">
        <v>1.5</v>
      </c>
      <c r="E21" s="87">
        <v>8</v>
      </c>
    </row>
    <row r="22" spans="1:5" s="28" customFormat="1" ht="331.5" customHeight="1" x14ac:dyDescent="0.35">
      <c r="A22" s="86">
        <f t="shared" si="0"/>
        <v>20</v>
      </c>
      <c r="B22" s="79" t="s">
        <v>280</v>
      </c>
      <c r="C22" s="79"/>
      <c r="D22" s="80">
        <v>1.5</v>
      </c>
      <c r="E22" s="87">
        <v>8</v>
      </c>
    </row>
    <row r="23" spans="1:5" s="28" customFormat="1" ht="23.25" x14ac:dyDescent="0.35">
      <c r="A23" s="86">
        <f t="shared" si="0"/>
        <v>21</v>
      </c>
      <c r="B23" s="79" t="s">
        <v>281</v>
      </c>
      <c r="C23" s="79"/>
      <c r="D23" s="80">
        <v>1.5</v>
      </c>
      <c r="E23" s="87">
        <v>8</v>
      </c>
    </row>
    <row r="24" spans="1:5" s="28" customFormat="1" ht="356.25" customHeight="1" thickBot="1" x14ac:dyDescent="0.4">
      <c r="A24" s="88">
        <f t="shared" si="0"/>
        <v>22</v>
      </c>
      <c r="B24" s="89" t="s">
        <v>282</v>
      </c>
      <c r="C24" s="89"/>
      <c r="D24" s="90">
        <v>1.5</v>
      </c>
      <c r="E24" s="91">
        <v>8</v>
      </c>
    </row>
    <row r="25" spans="1:5" ht="50.25" customHeight="1" x14ac:dyDescent="0.35">
      <c r="D25" s="30"/>
      <c r="E25" s="30"/>
    </row>
  </sheetData>
  <mergeCells count="1">
    <mergeCell ref="A1:E1"/>
  </mergeCells>
  <pageMargins left="0.23622047244094491" right="0.23622047244094491" top="0.36" bottom="0.21" header="0.08" footer="0.13"/>
  <pageSetup paperSize="8" scale="16" fitToHeight="0"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26"/>
  <sheetViews>
    <sheetView zoomScale="60" zoomScaleNormal="60" workbookViewId="0">
      <pane xSplit="1" ySplit="3" topLeftCell="I13" activePane="bottomRight" state="frozen"/>
      <selection pane="topRight" activeCell="B1" sqref="B1"/>
      <selection pane="bottomLeft" activeCell="A4" sqref="A4"/>
      <selection pane="bottomRight" activeCell="O27" sqref="O27"/>
    </sheetView>
  </sheetViews>
  <sheetFormatPr defaultColWidth="16.7109375" defaultRowHeight="23.25" x14ac:dyDescent="0.35"/>
  <cols>
    <col min="1" max="1" width="8.5703125" style="31" customWidth="1"/>
    <col min="2" max="2" width="61.85546875" style="42" customWidth="1"/>
    <col min="3" max="3" width="15.28515625" style="40" hidden="1" customWidth="1"/>
    <col min="4" max="4" width="49.7109375" style="42" customWidth="1"/>
    <col min="5" max="5" width="24.85546875" style="42" customWidth="1"/>
    <col min="6" max="6" width="64.140625" style="42" customWidth="1"/>
    <col min="7" max="7" width="8.140625" style="31" hidden="1" customWidth="1"/>
    <col min="8" max="8" width="95.140625" style="31" hidden="1" customWidth="1"/>
    <col min="9" max="9" width="44.5703125" style="31" customWidth="1"/>
    <col min="10" max="10" width="26.5703125" style="31" customWidth="1"/>
    <col min="11" max="11" width="107.7109375" style="31" hidden="1" customWidth="1"/>
    <col min="12" max="12" width="117" style="31" hidden="1" customWidth="1"/>
    <col min="13" max="13" width="41.42578125" style="42" customWidth="1"/>
    <col min="14" max="14" width="195.28515625" style="31" hidden="1" customWidth="1"/>
    <col min="15" max="15" width="41.140625" style="65" customWidth="1"/>
    <col min="16" max="16" width="30" style="65" customWidth="1"/>
    <col min="17" max="17" width="28.5703125" style="65" customWidth="1"/>
    <col min="18" max="18" width="24.7109375" style="65" customWidth="1"/>
    <col min="19" max="19" width="26.28515625" style="65" customWidth="1"/>
    <col min="20" max="20" width="28.5703125" style="31" customWidth="1"/>
    <col min="21" max="16384" width="16.7109375" style="31"/>
  </cols>
  <sheetData>
    <row r="1" spans="1:20" ht="28.5" thickBot="1" x14ac:dyDescent="0.4">
      <c r="A1" s="71" t="s">
        <v>286</v>
      </c>
      <c r="B1" s="72"/>
      <c r="C1" s="72"/>
      <c r="D1" s="72"/>
      <c r="E1" s="72"/>
      <c r="F1" s="72"/>
      <c r="G1" s="72"/>
      <c r="H1" s="72"/>
      <c r="I1" s="72"/>
      <c r="J1" s="72"/>
      <c r="K1" s="72"/>
      <c r="L1" s="72"/>
      <c r="M1" s="72"/>
      <c r="N1" s="72"/>
      <c r="O1" s="72"/>
      <c r="P1" s="72"/>
      <c r="Q1" s="72"/>
      <c r="R1" s="72"/>
      <c r="S1" s="72"/>
      <c r="T1" s="73"/>
    </row>
    <row r="2" spans="1:20" ht="27" thickBot="1" x14ac:dyDescent="0.4">
      <c r="A2" s="74" t="s">
        <v>503</v>
      </c>
      <c r="B2" s="75"/>
      <c r="C2" s="75"/>
      <c r="D2" s="75"/>
      <c r="E2" s="75"/>
      <c r="F2" s="75"/>
      <c r="G2" s="75"/>
      <c r="H2" s="75"/>
      <c r="I2" s="75"/>
      <c r="J2" s="75"/>
      <c r="K2" s="75"/>
      <c r="L2" s="75"/>
      <c r="M2" s="75"/>
      <c r="N2" s="75"/>
      <c r="O2" s="76" t="s">
        <v>285</v>
      </c>
      <c r="P2" s="75"/>
      <c r="Q2" s="75"/>
      <c r="R2" s="75"/>
      <c r="S2" s="75"/>
      <c r="T2" s="77"/>
    </row>
    <row r="3" spans="1:20" s="39" customFormat="1" ht="26.25" x14ac:dyDescent="0.25">
      <c r="A3" s="32" t="s">
        <v>247</v>
      </c>
      <c r="B3" s="41" t="s">
        <v>246</v>
      </c>
      <c r="C3" s="33" t="s">
        <v>248</v>
      </c>
      <c r="D3" s="41" t="s">
        <v>249</v>
      </c>
      <c r="E3" s="41" t="s">
        <v>284</v>
      </c>
      <c r="F3" s="41" t="s">
        <v>250</v>
      </c>
      <c r="G3" s="33" t="s">
        <v>251</v>
      </c>
      <c r="H3" s="33" t="s">
        <v>283</v>
      </c>
      <c r="I3" s="33" t="s">
        <v>252</v>
      </c>
      <c r="J3" s="33" t="s">
        <v>253</v>
      </c>
      <c r="K3" s="33" t="s">
        <v>243</v>
      </c>
      <c r="L3" s="33" t="s">
        <v>244</v>
      </c>
      <c r="M3" s="41" t="s">
        <v>254</v>
      </c>
      <c r="N3" s="34" t="s">
        <v>255</v>
      </c>
      <c r="O3" s="35" t="s">
        <v>259</v>
      </c>
      <c r="P3" s="33" t="s">
        <v>256</v>
      </c>
      <c r="Q3" s="36" t="s">
        <v>257</v>
      </c>
      <c r="R3" s="37" t="s">
        <v>258</v>
      </c>
      <c r="S3" s="33" t="s">
        <v>260</v>
      </c>
      <c r="T3" s="38" t="s">
        <v>261</v>
      </c>
    </row>
    <row r="4" spans="1:20" s="58" customFormat="1" ht="29.25" customHeight="1" x14ac:dyDescent="0.35">
      <c r="A4" s="55">
        <v>1</v>
      </c>
      <c r="B4" s="43" t="s">
        <v>264</v>
      </c>
      <c r="C4" s="43"/>
      <c r="D4" s="43" t="s">
        <v>305</v>
      </c>
      <c r="E4" s="53" t="s">
        <v>306</v>
      </c>
      <c r="F4" s="43" t="s">
        <v>307</v>
      </c>
      <c r="G4" s="43" t="s">
        <v>308</v>
      </c>
      <c r="H4" s="43" t="s">
        <v>353</v>
      </c>
      <c r="I4" s="43" t="s">
        <v>309</v>
      </c>
      <c r="J4" s="43" t="s">
        <v>354</v>
      </c>
      <c r="K4" s="43" t="s">
        <v>355</v>
      </c>
      <c r="L4" s="43" t="s">
        <v>356</v>
      </c>
      <c r="M4" s="45" t="s">
        <v>245</v>
      </c>
      <c r="N4" s="56" t="s">
        <v>357</v>
      </c>
      <c r="O4" s="46">
        <v>10000</v>
      </c>
      <c r="P4" s="47">
        <v>1.5</v>
      </c>
      <c r="Q4" s="48">
        <f>O4*P4</f>
        <v>15000</v>
      </c>
      <c r="R4" s="49">
        <v>8</v>
      </c>
      <c r="S4" s="44">
        <v>10000</v>
      </c>
      <c r="T4" s="57">
        <f>S4*R4</f>
        <v>80000</v>
      </c>
    </row>
    <row r="5" spans="1:20" s="58" customFormat="1" ht="29.25" customHeight="1" x14ac:dyDescent="0.35">
      <c r="A5" s="55">
        <v>2</v>
      </c>
      <c r="B5" s="43" t="s">
        <v>263</v>
      </c>
      <c r="C5" s="43"/>
      <c r="D5" s="43" t="s">
        <v>287</v>
      </c>
      <c r="E5" s="43" t="s">
        <v>288</v>
      </c>
      <c r="F5" s="43" t="s">
        <v>289</v>
      </c>
      <c r="G5" s="43" t="s">
        <v>358</v>
      </c>
      <c r="H5" s="43" t="s">
        <v>359</v>
      </c>
      <c r="I5" s="43" t="s">
        <v>290</v>
      </c>
      <c r="J5" s="45" t="s">
        <v>360</v>
      </c>
      <c r="K5" s="43" t="s">
        <v>361</v>
      </c>
      <c r="L5" s="43" t="s">
        <v>362</v>
      </c>
      <c r="M5" s="45" t="s">
        <v>293</v>
      </c>
      <c r="N5" s="56" t="s">
        <v>363</v>
      </c>
      <c r="O5" s="46">
        <v>10000</v>
      </c>
      <c r="P5" s="47">
        <v>1.5</v>
      </c>
      <c r="Q5" s="48">
        <f t="shared" ref="Q5:Q25" si="0">O5*P5</f>
        <v>15000</v>
      </c>
      <c r="R5" s="49">
        <v>8</v>
      </c>
      <c r="S5" s="44">
        <v>10000</v>
      </c>
      <c r="T5" s="57">
        <f t="shared" ref="T5:T25" si="1">S5*R5</f>
        <v>80000</v>
      </c>
    </row>
    <row r="6" spans="1:20" s="58" customFormat="1" ht="29.25" customHeight="1" x14ac:dyDescent="0.35">
      <c r="A6" s="55">
        <v>3</v>
      </c>
      <c r="B6" s="43" t="s">
        <v>262</v>
      </c>
      <c r="C6" s="43"/>
      <c r="D6" s="43" t="s">
        <v>291</v>
      </c>
      <c r="E6" s="63" t="s">
        <v>364</v>
      </c>
      <c r="F6" s="52" t="s">
        <v>365</v>
      </c>
      <c r="G6" s="45" t="s">
        <v>366</v>
      </c>
      <c r="H6" s="43" t="s">
        <v>367</v>
      </c>
      <c r="I6" s="43" t="s">
        <v>292</v>
      </c>
      <c r="J6" s="43" t="s">
        <v>368</v>
      </c>
      <c r="K6" s="43" t="s">
        <v>369</v>
      </c>
      <c r="L6" s="43" t="s">
        <v>370</v>
      </c>
      <c r="M6" s="45" t="s">
        <v>254</v>
      </c>
      <c r="N6" s="56" t="s">
        <v>371</v>
      </c>
      <c r="O6" s="46">
        <v>10000</v>
      </c>
      <c r="P6" s="47">
        <v>1.5</v>
      </c>
      <c r="Q6" s="48">
        <f t="shared" si="0"/>
        <v>15000</v>
      </c>
      <c r="R6" s="49">
        <v>8</v>
      </c>
      <c r="S6" s="44">
        <v>10000</v>
      </c>
      <c r="T6" s="57">
        <f t="shared" si="1"/>
        <v>80000</v>
      </c>
    </row>
    <row r="7" spans="1:20" s="58" customFormat="1" ht="29.25" customHeight="1" x14ac:dyDescent="0.35">
      <c r="A7" s="55">
        <f>+A6+1</f>
        <v>4</v>
      </c>
      <c r="B7" s="43" t="s">
        <v>265</v>
      </c>
      <c r="C7" s="43"/>
      <c r="D7" s="43" t="s">
        <v>294</v>
      </c>
      <c r="E7" s="43" t="s">
        <v>372</v>
      </c>
      <c r="F7" s="43" t="s">
        <v>295</v>
      </c>
      <c r="G7" s="43" t="s">
        <v>373</v>
      </c>
      <c r="H7" s="43" t="s">
        <v>374</v>
      </c>
      <c r="I7" s="43" t="s">
        <v>296</v>
      </c>
      <c r="J7" s="45" t="s">
        <v>375</v>
      </c>
      <c r="K7" s="43" t="s">
        <v>376</v>
      </c>
      <c r="L7" s="43" t="s">
        <v>377</v>
      </c>
      <c r="M7" s="45" t="s">
        <v>297</v>
      </c>
      <c r="N7" s="56" t="s">
        <v>378</v>
      </c>
      <c r="O7" s="46">
        <v>10000</v>
      </c>
      <c r="P7" s="47">
        <v>1.5</v>
      </c>
      <c r="Q7" s="48">
        <f t="shared" si="0"/>
        <v>15000</v>
      </c>
      <c r="R7" s="49">
        <v>8</v>
      </c>
      <c r="S7" s="44">
        <v>10000</v>
      </c>
      <c r="T7" s="57">
        <f t="shared" si="1"/>
        <v>80000</v>
      </c>
    </row>
    <row r="8" spans="1:20" s="58" customFormat="1" ht="29.25" customHeight="1" x14ac:dyDescent="0.35">
      <c r="A8" s="55">
        <f t="shared" ref="A8:A25" si="2">+A7+1</f>
        <v>5</v>
      </c>
      <c r="B8" s="43" t="s">
        <v>266</v>
      </c>
      <c r="C8" s="43"/>
      <c r="D8" s="43" t="s">
        <v>298</v>
      </c>
      <c r="E8" s="45" t="s">
        <v>379</v>
      </c>
      <c r="F8" s="43" t="s">
        <v>299</v>
      </c>
      <c r="G8" s="43" t="s">
        <v>380</v>
      </c>
      <c r="H8" s="43" t="s">
        <v>381</v>
      </c>
      <c r="I8" s="43" t="s">
        <v>300</v>
      </c>
      <c r="J8" s="43" t="s">
        <v>382</v>
      </c>
      <c r="K8" s="43" t="s">
        <v>383</v>
      </c>
      <c r="L8" s="43" t="s">
        <v>384</v>
      </c>
      <c r="M8" s="45" t="s">
        <v>301</v>
      </c>
      <c r="N8" s="56" t="s">
        <v>385</v>
      </c>
      <c r="O8" s="46">
        <v>10000</v>
      </c>
      <c r="P8" s="47">
        <v>1.5</v>
      </c>
      <c r="Q8" s="48">
        <f t="shared" si="0"/>
        <v>15000</v>
      </c>
      <c r="R8" s="49">
        <v>8</v>
      </c>
      <c r="S8" s="44">
        <v>10000</v>
      </c>
      <c r="T8" s="57">
        <f t="shared" si="1"/>
        <v>80000</v>
      </c>
    </row>
    <row r="9" spans="1:20" s="58" customFormat="1" ht="29.25" customHeight="1" x14ac:dyDescent="0.35">
      <c r="A9" s="55">
        <f t="shared" si="2"/>
        <v>6</v>
      </c>
      <c r="B9" s="43" t="s">
        <v>267</v>
      </c>
      <c r="C9" s="43"/>
      <c r="D9" s="43" t="s">
        <v>302</v>
      </c>
      <c r="E9" s="43" t="s">
        <v>386</v>
      </c>
      <c r="F9" s="43" t="s">
        <v>303</v>
      </c>
      <c r="G9" s="43" t="s">
        <v>387</v>
      </c>
      <c r="H9" s="43" t="s">
        <v>388</v>
      </c>
      <c r="I9" s="43" t="s">
        <v>304</v>
      </c>
      <c r="J9" s="43" t="s">
        <v>389</v>
      </c>
      <c r="K9" s="43" t="s">
        <v>390</v>
      </c>
      <c r="L9" s="43" t="s">
        <v>391</v>
      </c>
      <c r="M9" s="45" t="s">
        <v>254</v>
      </c>
      <c r="N9" s="56" t="s">
        <v>392</v>
      </c>
      <c r="O9" s="46">
        <v>10000</v>
      </c>
      <c r="P9" s="47">
        <v>1.5</v>
      </c>
      <c r="Q9" s="48">
        <f t="shared" si="0"/>
        <v>15000</v>
      </c>
      <c r="R9" s="49">
        <v>8</v>
      </c>
      <c r="S9" s="44">
        <v>10000</v>
      </c>
      <c r="T9" s="57">
        <f t="shared" si="1"/>
        <v>80000</v>
      </c>
    </row>
    <row r="10" spans="1:20" s="58" customFormat="1" ht="29.25" customHeight="1" x14ac:dyDescent="0.35">
      <c r="A10" s="55">
        <f t="shared" si="2"/>
        <v>7</v>
      </c>
      <c r="B10" s="43" t="s">
        <v>268</v>
      </c>
      <c r="C10" s="43"/>
      <c r="D10" s="43" t="s">
        <v>310</v>
      </c>
      <c r="E10" s="43" t="s">
        <v>393</v>
      </c>
      <c r="F10" s="43" t="s">
        <v>311</v>
      </c>
      <c r="G10" s="43" t="s">
        <v>394</v>
      </c>
      <c r="H10" s="43" t="s">
        <v>395</v>
      </c>
      <c r="I10" s="43" t="s">
        <v>312</v>
      </c>
      <c r="J10" s="43" t="s">
        <v>396</v>
      </c>
      <c r="K10" s="43" t="s">
        <v>397</v>
      </c>
      <c r="L10" s="43" t="s">
        <v>398</v>
      </c>
      <c r="M10" s="45" t="s">
        <v>254</v>
      </c>
      <c r="N10" s="56" t="s">
        <v>399</v>
      </c>
      <c r="O10" s="46">
        <v>10000</v>
      </c>
      <c r="P10" s="47">
        <v>1.5</v>
      </c>
      <c r="Q10" s="48">
        <f t="shared" si="0"/>
        <v>15000</v>
      </c>
      <c r="R10" s="49">
        <v>8</v>
      </c>
      <c r="S10" s="44">
        <v>10000</v>
      </c>
      <c r="T10" s="57">
        <f t="shared" si="1"/>
        <v>80000</v>
      </c>
    </row>
    <row r="11" spans="1:20" s="58" customFormat="1" ht="29.25" customHeight="1" x14ac:dyDescent="0.35">
      <c r="A11" s="55">
        <f t="shared" si="2"/>
        <v>8</v>
      </c>
      <c r="B11" s="43" t="s">
        <v>269</v>
      </c>
      <c r="C11" s="43"/>
      <c r="D11" s="43" t="s">
        <v>313</v>
      </c>
      <c r="E11" s="43" t="s">
        <v>400</v>
      </c>
      <c r="F11" s="43" t="s">
        <v>314</v>
      </c>
      <c r="G11" s="43" t="s">
        <v>401</v>
      </c>
      <c r="H11" s="43" t="s">
        <v>402</v>
      </c>
      <c r="I11" s="43" t="s">
        <v>313</v>
      </c>
      <c r="J11" s="43" t="s">
        <v>403</v>
      </c>
      <c r="K11" s="43" t="s">
        <v>404</v>
      </c>
      <c r="L11" s="43" t="s">
        <v>405</v>
      </c>
      <c r="M11" s="45" t="s">
        <v>315</v>
      </c>
      <c r="N11" s="56" t="s">
        <v>406</v>
      </c>
      <c r="O11" s="46">
        <v>10000</v>
      </c>
      <c r="P11" s="47">
        <v>1.5</v>
      </c>
      <c r="Q11" s="48">
        <f t="shared" si="0"/>
        <v>15000</v>
      </c>
      <c r="R11" s="49">
        <v>8</v>
      </c>
      <c r="S11" s="44">
        <v>10000</v>
      </c>
      <c r="T11" s="57">
        <f t="shared" si="1"/>
        <v>80000</v>
      </c>
    </row>
    <row r="12" spans="1:20" s="58" customFormat="1" ht="29.25" customHeight="1" x14ac:dyDescent="0.35">
      <c r="A12" s="55">
        <f t="shared" si="2"/>
        <v>9</v>
      </c>
      <c r="B12" s="43" t="s">
        <v>270</v>
      </c>
      <c r="C12" s="43"/>
      <c r="D12" s="43" t="s">
        <v>310</v>
      </c>
      <c r="E12" s="54" t="s">
        <v>407</v>
      </c>
      <c r="F12" s="43" t="s">
        <v>317</v>
      </c>
      <c r="G12" s="43" t="s">
        <v>408</v>
      </c>
      <c r="H12" s="43" t="s">
        <v>409</v>
      </c>
      <c r="I12" s="43" t="s">
        <v>316</v>
      </c>
      <c r="J12" s="43" t="s">
        <v>410</v>
      </c>
      <c r="K12" s="43" t="s">
        <v>318</v>
      </c>
      <c r="L12" s="43" t="s">
        <v>411</v>
      </c>
      <c r="M12" s="45" t="s">
        <v>293</v>
      </c>
      <c r="N12" s="56" t="s">
        <v>412</v>
      </c>
      <c r="O12" s="46">
        <v>10000</v>
      </c>
      <c r="P12" s="47">
        <v>1.5</v>
      </c>
      <c r="Q12" s="48">
        <f t="shared" si="0"/>
        <v>15000</v>
      </c>
      <c r="R12" s="49">
        <v>8</v>
      </c>
      <c r="S12" s="44">
        <v>10000</v>
      </c>
      <c r="T12" s="57">
        <f t="shared" si="1"/>
        <v>80000</v>
      </c>
    </row>
    <row r="13" spans="1:20" s="58" customFormat="1" ht="29.25" customHeight="1" x14ac:dyDescent="0.35">
      <c r="A13" s="55">
        <f t="shared" si="2"/>
        <v>10</v>
      </c>
      <c r="B13" s="43" t="s">
        <v>271</v>
      </c>
      <c r="C13" s="43"/>
      <c r="D13" s="43" t="s">
        <v>319</v>
      </c>
      <c r="E13" s="43" t="s">
        <v>413</v>
      </c>
      <c r="F13" s="43" t="s">
        <v>320</v>
      </c>
      <c r="G13" s="43" t="s">
        <v>414</v>
      </c>
      <c r="H13" s="43" t="s">
        <v>415</v>
      </c>
      <c r="I13" s="43" t="s">
        <v>319</v>
      </c>
      <c r="J13" s="43" t="s">
        <v>416</v>
      </c>
      <c r="K13" s="43" t="s">
        <v>417</v>
      </c>
      <c r="L13" s="43" t="s">
        <v>418</v>
      </c>
      <c r="M13" s="45" t="s">
        <v>321</v>
      </c>
      <c r="N13" s="56" t="s">
        <v>419</v>
      </c>
      <c r="O13" s="46">
        <v>10000</v>
      </c>
      <c r="P13" s="47">
        <v>1.5</v>
      </c>
      <c r="Q13" s="48">
        <f t="shared" si="0"/>
        <v>15000</v>
      </c>
      <c r="R13" s="49">
        <v>8</v>
      </c>
      <c r="S13" s="44">
        <v>10000</v>
      </c>
      <c r="T13" s="57">
        <f t="shared" si="1"/>
        <v>80000</v>
      </c>
    </row>
    <row r="14" spans="1:20" s="58" customFormat="1" ht="29.25" customHeight="1" x14ac:dyDescent="0.35">
      <c r="A14" s="55">
        <f t="shared" si="2"/>
        <v>11</v>
      </c>
      <c r="B14" s="43" t="s">
        <v>272</v>
      </c>
      <c r="C14" s="43"/>
      <c r="D14" s="43" t="s">
        <v>322</v>
      </c>
      <c r="E14" s="43" t="s">
        <v>420</v>
      </c>
      <c r="F14" s="43" t="s">
        <v>323</v>
      </c>
      <c r="G14" s="43" t="s">
        <v>421</v>
      </c>
      <c r="H14" s="43" t="s">
        <v>422</v>
      </c>
      <c r="I14" s="43" t="s">
        <v>322</v>
      </c>
      <c r="J14" s="43" t="s">
        <v>423</v>
      </c>
      <c r="K14" s="43" t="s">
        <v>424</v>
      </c>
      <c r="L14" s="43" t="s">
        <v>425</v>
      </c>
      <c r="M14" s="45" t="s">
        <v>315</v>
      </c>
      <c r="N14" s="56" t="s">
        <v>426</v>
      </c>
      <c r="O14" s="46">
        <v>10000</v>
      </c>
      <c r="P14" s="47">
        <v>1.5</v>
      </c>
      <c r="Q14" s="48">
        <f t="shared" si="0"/>
        <v>15000</v>
      </c>
      <c r="R14" s="49">
        <v>8</v>
      </c>
      <c r="S14" s="44">
        <v>10000</v>
      </c>
      <c r="T14" s="57">
        <f t="shared" si="1"/>
        <v>80000</v>
      </c>
    </row>
    <row r="15" spans="1:20" s="58" customFormat="1" ht="29.25" customHeight="1" x14ac:dyDescent="0.35">
      <c r="A15" s="55">
        <f t="shared" si="2"/>
        <v>12</v>
      </c>
      <c r="B15" s="43" t="s">
        <v>273</v>
      </c>
      <c r="C15" s="43"/>
      <c r="D15" s="43" t="s">
        <v>324</v>
      </c>
      <c r="E15" s="43" t="s">
        <v>427</v>
      </c>
      <c r="F15" s="43" t="s">
        <v>325</v>
      </c>
      <c r="G15" s="43" t="s">
        <v>428</v>
      </c>
      <c r="H15" s="43" t="s">
        <v>429</v>
      </c>
      <c r="I15" s="43" t="s">
        <v>326</v>
      </c>
      <c r="J15" s="43" t="s">
        <v>430</v>
      </c>
      <c r="K15" s="43" t="s">
        <v>431</v>
      </c>
      <c r="L15" s="43" t="s">
        <v>432</v>
      </c>
      <c r="M15" s="45" t="s">
        <v>327</v>
      </c>
      <c r="N15" s="56" t="s">
        <v>433</v>
      </c>
      <c r="O15" s="46">
        <v>10000</v>
      </c>
      <c r="P15" s="47">
        <v>1.5</v>
      </c>
      <c r="Q15" s="48">
        <f t="shared" si="0"/>
        <v>15000</v>
      </c>
      <c r="R15" s="49">
        <v>8</v>
      </c>
      <c r="S15" s="44">
        <v>10000</v>
      </c>
      <c r="T15" s="57">
        <f t="shared" si="1"/>
        <v>80000</v>
      </c>
    </row>
    <row r="16" spans="1:20" s="58" customFormat="1" ht="29.25" customHeight="1" x14ac:dyDescent="0.35">
      <c r="A16" s="55">
        <f t="shared" si="2"/>
        <v>13</v>
      </c>
      <c r="B16" s="43" t="s">
        <v>274</v>
      </c>
      <c r="C16" s="43"/>
      <c r="D16" s="43" t="s">
        <v>328</v>
      </c>
      <c r="E16" s="43" t="s">
        <v>434</v>
      </c>
      <c r="F16" s="43" t="s">
        <v>338</v>
      </c>
      <c r="G16" s="43" t="s">
        <v>435</v>
      </c>
      <c r="H16" s="43" t="s">
        <v>436</v>
      </c>
      <c r="I16" s="43" t="s">
        <v>328</v>
      </c>
      <c r="J16" s="43" t="s">
        <v>437</v>
      </c>
      <c r="K16" s="43" t="s">
        <v>438</v>
      </c>
      <c r="L16" s="43" t="s">
        <v>439</v>
      </c>
      <c r="M16" s="45" t="s">
        <v>321</v>
      </c>
      <c r="N16" s="56" t="s">
        <v>440</v>
      </c>
      <c r="O16" s="46">
        <v>10000</v>
      </c>
      <c r="P16" s="47">
        <v>1.5</v>
      </c>
      <c r="Q16" s="48">
        <f t="shared" si="0"/>
        <v>15000</v>
      </c>
      <c r="R16" s="49">
        <v>8</v>
      </c>
      <c r="S16" s="44">
        <v>10000</v>
      </c>
      <c r="T16" s="57">
        <f t="shared" si="1"/>
        <v>80000</v>
      </c>
    </row>
    <row r="17" spans="1:20" s="58" customFormat="1" ht="29.25" customHeight="1" x14ac:dyDescent="0.35">
      <c r="A17" s="55">
        <f t="shared" si="2"/>
        <v>14</v>
      </c>
      <c r="B17" s="43" t="s">
        <v>275</v>
      </c>
      <c r="C17" s="43"/>
      <c r="D17" s="43" t="s">
        <v>329</v>
      </c>
      <c r="E17" s="43" t="s">
        <v>441</v>
      </c>
      <c r="F17" s="43" t="s">
        <v>339</v>
      </c>
      <c r="G17" s="43" t="s">
        <v>442</v>
      </c>
      <c r="H17" s="43" t="s">
        <v>443</v>
      </c>
      <c r="I17" s="43" t="s">
        <v>329</v>
      </c>
      <c r="J17" s="43" t="s">
        <v>444</v>
      </c>
      <c r="K17" s="43" t="s">
        <v>445</v>
      </c>
      <c r="L17" s="43" t="s">
        <v>446</v>
      </c>
      <c r="M17" s="45" t="s">
        <v>321</v>
      </c>
      <c r="N17" s="56" t="s">
        <v>447</v>
      </c>
      <c r="O17" s="46">
        <v>10000</v>
      </c>
      <c r="P17" s="47">
        <v>1.5</v>
      </c>
      <c r="Q17" s="48">
        <f t="shared" si="0"/>
        <v>15000</v>
      </c>
      <c r="R17" s="49">
        <v>8</v>
      </c>
      <c r="S17" s="44">
        <v>10000</v>
      </c>
      <c r="T17" s="57">
        <f t="shared" si="1"/>
        <v>80000</v>
      </c>
    </row>
    <row r="18" spans="1:20" s="58" customFormat="1" ht="29.25" customHeight="1" x14ac:dyDescent="0.35">
      <c r="A18" s="55">
        <f t="shared" si="2"/>
        <v>15</v>
      </c>
      <c r="B18" s="43" t="s">
        <v>276</v>
      </c>
      <c r="C18" s="43"/>
      <c r="D18" s="43" t="s">
        <v>330</v>
      </c>
      <c r="E18" s="43" t="s">
        <v>448</v>
      </c>
      <c r="F18" s="43" t="s">
        <v>340</v>
      </c>
      <c r="G18" s="43" t="s">
        <v>449</v>
      </c>
      <c r="H18" s="43" t="s">
        <v>450</v>
      </c>
      <c r="I18" s="43" t="s">
        <v>330</v>
      </c>
      <c r="J18" s="43" t="s">
        <v>451</v>
      </c>
      <c r="K18" s="43" t="s">
        <v>452</v>
      </c>
      <c r="L18" s="43" t="s">
        <v>453</v>
      </c>
      <c r="M18" s="45" t="s">
        <v>349</v>
      </c>
      <c r="N18" s="56" t="s">
        <v>454</v>
      </c>
      <c r="O18" s="46">
        <v>10000</v>
      </c>
      <c r="P18" s="47">
        <v>1.5</v>
      </c>
      <c r="Q18" s="48">
        <f t="shared" si="0"/>
        <v>15000</v>
      </c>
      <c r="R18" s="49">
        <v>8</v>
      </c>
      <c r="S18" s="44">
        <v>10000</v>
      </c>
      <c r="T18" s="57">
        <f t="shared" si="1"/>
        <v>80000</v>
      </c>
    </row>
    <row r="19" spans="1:20" s="58" customFormat="1" ht="29.25" customHeight="1" x14ac:dyDescent="0.35">
      <c r="A19" s="55">
        <f t="shared" si="2"/>
        <v>16</v>
      </c>
      <c r="B19" s="43" t="s">
        <v>80</v>
      </c>
      <c r="C19" s="43"/>
      <c r="D19" s="43" t="s">
        <v>331</v>
      </c>
      <c r="E19" s="43" t="s">
        <v>455</v>
      </c>
      <c r="F19" s="43" t="s">
        <v>341</v>
      </c>
      <c r="G19" s="43" t="s">
        <v>456</v>
      </c>
      <c r="H19" s="43" t="s">
        <v>457</v>
      </c>
      <c r="I19" s="43" t="s">
        <v>331</v>
      </c>
      <c r="J19" s="43" t="s">
        <v>458</v>
      </c>
      <c r="K19" s="43" t="s">
        <v>459</v>
      </c>
      <c r="L19" s="43" t="s">
        <v>460</v>
      </c>
      <c r="M19" s="45" t="s">
        <v>327</v>
      </c>
      <c r="N19" s="56" t="s">
        <v>461</v>
      </c>
      <c r="O19" s="46">
        <v>10000</v>
      </c>
      <c r="P19" s="47">
        <v>1.5</v>
      </c>
      <c r="Q19" s="48">
        <f t="shared" si="0"/>
        <v>15000</v>
      </c>
      <c r="R19" s="49">
        <v>8</v>
      </c>
      <c r="S19" s="44">
        <v>10000</v>
      </c>
      <c r="T19" s="57">
        <f t="shared" si="1"/>
        <v>80000</v>
      </c>
    </row>
    <row r="20" spans="1:20" s="58" customFormat="1" ht="29.25" customHeight="1" x14ac:dyDescent="0.35">
      <c r="A20" s="55">
        <f t="shared" si="2"/>
        <v>17</v>
      </c>
      <c r="B20" s="43" t="s">
        <v>277</v>
      </c>
      <c r="C20" s="43"/>
      <c r="D20" s="43" t="s">
        <v>332</v>
      </c>
      <c r="E20" s="43" t="s">
        <v>462</v>
      </c>
      <c r="F20" s="43" t="s">
        <v>342</v>
      </c>
      <c r="G20" s="43" t="s">
        <v>463</v>
      </c>
      <c r="H20" s="43" t="s">
        <v>464</v>
      </c>
      <c r="I20" s="43" t="s">
        <v>332</v>
      </c>
      <c r="J20" s="43" t="s">
        <v>465</v>
      </c>
      <c r="K20" s="43" t="s">
        <v>466</v>
      </c>
      <c r="L20" s="43" t="s">
        <v>467</v>
      </c>
      <c r="M20" s="45" t="s">
        <v>350</v>
      </c>
      <c r="N20" s="56" t="s">
        <v>468</v>
      </c>
      <c r="O20" s="46">
        <v>10000</v>
      </c>
      <c r="P20" s="47">
        <v>1.5</v>
      </c>
      <c r="Q20" s="48">
        <f t="shared" si="0"/>
        <v>15000</v>
      </c>
      <c r="R20" s="49">
        <v>8</v>
      </c>
      <c r="S20" s="44">
        <v>10000</v>
      </c>
      <c r="T20" s="57">
        <f t="shared" si="1"/>
        <v>80000</v>
      </c>
    </row>
    <row r="21" spans="1:20" s="58" customFormat="1" ht="29.25" customHeight="1" x14ac:dyDescent="0.35">
      <c r="A21" s="55">
        <f t="shared" si="2"/>
        <v>18</v>
      </c>
      <c r="B21" s="43" t="s">
        <v>278</v>
      </c>
      <c r="C21" s="43"/>
      <c r="D21" s="43" t="s">
        <v>333</v>
      </c>
      <c r="E21" s="43" t="s">
        <v>469</v>
      </c>
      <c r="F21" s="43" t="s">
        <v>343</v>
      </c>
      <c r="G21" s="43" t="s">
        <v>470</v>
      </c>
      <c r="H21" s="43" t="s">
        <v>471</v>
      </c>
      <c r="I21" s="43" t="s">
        <v>333</v>
      </c>
      <c r="J21" s="43" t="s">
        <v>472</v>
      </c>
      <c r="K21" s="43" t="s">
        <v>473</v>
      </c>
      <c r="L21" s="43" t="s">
        <v>474</v>
      </c>
      <c r="M21" s="45" t="s">
        <v>350</v>
      </c>
      <c r="N21" s="56" t="s">
        <v>475</v>
      </c>
      <c r="O21" s="46">
        <v>10000</v>
      </c>
      <c r="P21" s="47">
        <v>1.5</v>
      </c>
      <c r="Q21" s="48">
        <f t="shared" si="0"/>
        <v>15000</v>
      </c>
      <c r="R21" s="49">
        <v>8</v>
      </c>
      <c r="S21" s="44">
        <v>10000</v>
      </c>
      <c r="T21" s="57">
        <f t="shared" si="1"/>
        <v>80000</v>
      </c>
    </row>
    <row r="22" spans="1:20" s="58" customFormat="1" ht="29.25" customHeight="1" x14ac:dyDescent="0.35">
      <c r="A22" s="55">
        <f t="shared" si="2"/>
        <v>19</v>
      </c>
      <c r="B22" s="43" t="s">
        <v>279</v>
      </c>
      <c r="C22" s="43"/>
      <c r="D22" s="43" t="s">
        <v>334</v>
      </c>
      <c r="E22" s="43" t="s">
        <v>476</v>
      </c>
      <c r="F22" s="43" t="s">
        <v>344</v>
      </c>
      <c r="G22" s="43" t="s">
        <v>477</v>
      </c>
      <c r="H22" s="43" t="s">
        <v>478</v>
      </c>
      <c r="I22" s="43" t="s">
        <v>334</v>
      </c>
      <c r="J22" s="43" t="s">
        <v>479</v>
      </c>
      <c r="K22" s="43" t="s">
        <v>480</v>
      </c>
      <c r="L22" s="43" t="s">
        <v>481</v>
      </c>
      <c r="M22" s="45" t="s">
        <v>351</v>
      </c>
      <c r="N22" s="56" t="s">
        <v>482</v>
      </c>
      <c r="O22" s="46">
        <v>10000</v>
      </c>
      <c r="P22" s="47">
        <v>1.5</v>
      </c>
      <c r="Q22" s="48">
        <f t="shared" si="0"/>
        <v>15000</v>
      </c>
      <c r="R22" s="49">
        <v>8</v>
      </c>
      <c r="S22" s="44">
        <v>10000</v>
      </c>
      <c r="T22" s="57">
        <f t="shared" si="1"/>
        <v>80000</v>
      </c>
    </row>
    <row r="23" spans="1:20" s="58" customFormat="1" ht="29.25" customHeight="1" x14ac:dyDescent="0.35">
      <c r="A23" s="55">
        <f t="shared" si="2"/>
        <v>20</v>
      </c>
      <c r="B23" s="43" t="s">
        <v>280</v>
      </c>
      <c r="C23" s="43"/>
      <c r="D23" s="43" t="s">
        <v>335</v>
      </c>
      <c r="E23" s="43" t="s">
        <v>483</v>
      </c>
      <c r="F23" s="43" t="s">
        <v>345</v>
      </c>
      <c r="G23" s="43" t="s">
        <v>484</v>
      </c>
      <c r="H23" s="43" t="s">
        <v>485</v>
      </c>
      <c r="I23" s="43" t="s">
        <v>335</v>
      </c>
      <c r="J23" s="43" t="s">
        <v>486</v>
      </c>
      <c r="K23" s="43" t="s">
        <v>487</v>
      </c>
      <c r="L23" s="43" t="s">
        <v>488</v>
      </c>
      <c r="M23" s="45" t="s">
        <v>351</v>
      </c>
      <c r="N23" s="56" t="s">
        <v>489</v>
      </c>
      <c r="O23" s="46">
        <v>10000</v>
      </c>
      <c r="P23" s="47">
        <v>1.5</v>
      </c>
      <c r="Q23" s="48">
        <f t="shared" si="0"/>
        <v>15000</v>
      </c>
      <c r="R23" s="49">
        <v>8</v>
      </c>
      <c r="S23" s="44">
        <v>10000</v>
      </c>
      <c r="T23" s="57">
        <f t="shared" si="1"/>
        <v>80000</v>
      </c>
    </row>
    <row r="24" spans="1:20" s="58" customFormat="1" ht="29.25" customHeight="1" x14ac:dyDescent="0.35">
      <c r="A24" s="55">
        <f t="shared" si="2"/>
        <v>21</v>
      </c>
      <c r="B24" s="43" t="s">
        <v>281</v>
      </c>
      <c r="C24" s="43"/>
      <c r="D24" s="43" t="s">
        <v>336</v>
      </c>
      <c r="E24" s="43" t="s">
        <v>490</v>
      </c>
      <c r="F24" s="43" t="s">
        <v>346</v>
      </c>
      <c r="G24" s="43" t="s">
        <v>491</v>
      </c>
      <c r="H24" s="43" t="s">
        <v>492</v>
      </c>
      <c r="I24" s="43" t="s">
        <v>336</v>
      </c>
      <c r="J24" s="43" t="s">
        <v>493</v>
      </c>
      <c r="K24" s="43" t="s">
        <v>494</v>
      </c>
      <c r="L24" s="43" t="s">
        <v>495</v>
      </c>
      <c r="M24" s="45" t="s">
        <v>352</v>
      </c>
      <c r="N24" s="56" t="s">
        <v>496</v>
      </c>
      <c r="O24" s="46">
        <v>10000</v>
      </c>
      <c r="P24" s="47">
        <v>1.5</v>
      </c>
      <c r="Q24" s="48">
        <f t="shared" si="0"/>
        <v>15000</v>
      </c>
      <c r="R24" s="49">
        <v>8</v>
      </c>
      <c r="S24" s="44">
        <v>10000</v>
      </c>
      <c r="T24" s="57">
        <f t="shared" si="1"/>
        <v>80000</v>
      </c>
    </row>
    <row r="25" spans="1:20" s="58" customFormat="1" ht="29.25" customHeight="1" thickBot="1" x14ac:dyDescent="0.4">
      <c r="A25" s="59">
        <f t="shared" si="2"/>
        <v>22</v>
      </c>
      <c r="B25" s="50" t="s">
        <v>282</v>
      </c>
      <c r="C25" s="50"/>
      <c r="D25" s="50" t="s">
        <v>337</v>
      </c>
      <c r="E25" s="50" t="s">
        <v>497</v>
      </c>
      <c r="F25" s="50" t="s">
        <v>347</v>
      </c>
      <c r="G25" s="50" t="s">
        <v>498</v>
      </c>
      <c r="H25" s="50" t="s">
        <v>499</v>
      </c>
      <c r="I25" s="50" t="s">
        <v>337</v>
      </c>
      <c r="J25" s="50" t="s">
        <v>348</v>
      </c>
      <c r="K25" s="50" t="s">
        <v>500</v>
      </c>
      <c r="L25" s="50" t="s">
        <v>501</v>
      </c>
      <c r="M25" s="51" t="s">
        <v>350</v>
      </c>
      <c r="N25" s="60" t="s">
        <v>502</v>
      </c>
      <c r="O25" s="46">
        <v>10000</v>
      </c>
      <c r="P25" s="47">
        <v>1.5</v>
      </c>
      <c r="Q25" s="48">
        <f t="shared" si="0"/>
        <v>15000</v>
      </c>
      <c r="R25" s="49">
        <v>8</v>
      </c>
      <c r="S25" s="44">
        <v>10000</v>
      </c>
      <c r="T25" s="57">
        <f t="shared" si="1"/>
        <v>80000</v>
      </c>
    </row>
    <row r="26" spans="1:20" s="42" customFormat="1" x14ac:dyDescent="0.35">
      <c r="C26" s="61"/>
      <c r="O26" s="64">
        <f t="shared" ref="O26:S26" si="3">SUM(O4:O25)</f>
        <v>220000</v>
      </c>
      <c r="P26" s="64"/>
      <c r="Q26" s="64"/>
      <c r="R26" s="64"/>
      <c r="S26" s="64">
        <f t="shared" si="3"/>
        <v>220000</v>
      </c>
      <c r="T26" s="62">
        <f>SUM(T4:T25)</f>
        <v>1760000</v>
      </c>
    </row>
  </sheetData>
  <mergeCells count="3">
    <mergeCell ref="A1:T1"/>
    <mergeCell ref="A2:N2"/>
    <mergeCell ref="O2:T2"/>
  </mergeCells>
  <pageMargins left="0.23622047244094491" right="0.23622047244094491" top="0.36" bottom="0.21" header="0.08" footer="0.13"/>
  <pageSetup paperSize="8" scale="16"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17"/>
  <sheetViews>
    <sheetView workbookViewId="0">
      <selection activeCell="B2" sqref="B2"/>
    </sheetView>
  </sheetViews>
  <sheetFormatPr defaultRowHeight="15" x14ac:dyDescent="0.25"/>
  <cols>
    <col min="1" max="1" width="7" style="16" customWidth="1"/>
    <col min="2" max="2" width="47" style="16" customWidth="1"/>
    <col min="3" max="3" width="49.28515625" style="5" customWidth="1"/>
    <col min="4" max="4" width="90.140625" style="24" customWidth="1"/>
    <col min="5" max="5" width="46.140625" style="24" customWidth="1"/>
    <col min="6" max="6" width="44.85546875" style="24" customWidth="1"/>
    <col min="7" max="7" width="44.5703125" style="24" customWidth="1"/>
    <col min="8" max="8" width="36.5703125" style="24" customWidth="1"/>
    <col min="9" max="9" width="73.28515625" style="24" customWidth="1"/>
    <col min="10" max="10" width="82.85546875" style="24" customWidth="1"/>
    <col min="11" max="11" width="53.28515625" style="24" customWidth="1"/>
  </cols>
  <sheetData>
    <row r="2" spans="1:11" x14ac:dyDescent="0.25">
      <c r="A2" s="14" t="s">
        <v>35</v>
      </c>
      <c r="B2" s="14" t="s">
        <v>98</v>
      </c>
      <c r="C2" s="18" t="s">
        <v>99</v>
      </c>
      <c r="D2" s="19" t="s">
        <v>100</v>
      </c>
      <c r="E2" s="19" t="s">
        <v>101</v>
      </c>
      <c r="F2" s="19" t="s">
        <v>102</v>
      </c>
      <c r="G2" s="19" t="s">
        <v>103</v>
      </c>
      <c r="H2" s="19" t="s">
        <v>104</v>
      </c>
      <c r="I2" s="19" t="s">
        <v>105</v>
      </c>
      <c r="J2" s="19" t="s">
        <v>106</v>
      </c>
      <c r="K2" s="19" t="s">
        <v>107</v>
      </c>
    </row>
    <row r="3" spans="1:11" s="20" customFormat="1" ht="116.25" customHeight="1" x14ac:dyDescent="0.25">
      <c r="A3" s="16">
        <v>1</v>
      </c>
      <c r="B3" s="16" t="s">
        <v>108</v>
      </c>
      <c r="D3" s="21" t="s">
        <v>109</v>
      </c>
      <c r="E3" s="21" t="s">
        <v>110</v>
      </c>
      <c r="F3" s="21" t="s">
        <v>111</v>
      </c>
      <c r="G3" s="21" t="s">
        <v>112</v>
      </c>
      <c r="H3" s="21" t="s">
        <v>113</v>
      </c>
      <c r="I3" s="21" t="s">
        <v>114</v>
      </c>
      <c r="J3" s="21" t="s">
        <v>115</v>
      </c>
      <c r="K3" s="21" t="s">
        <v>116</v>
      </c>
    </row>
    <row r="4" spans="1:11" s="11" customFormat="1" ht="137.25" customHeight="1" x14ac:dyDescent="0.25">
      <c r="A4" s="16">
        <v>2</v>
      </c>
      <c r="B4" s="16" t="s">
        <v>117</v>
      </c>
      <c r="C4" s="20"/>
      <c r="D4" s="21" t="s">
        <v>118</v>
      </c>
      <c r="E4" s="21" t="s">
        <v>119</v>
      </c>
      <c r="F4" s="22" t="s">
        <v>120</v>
      </c>
      <c r="G4" s="21" t="s">
        <v>121</v>
      </c>
      <c r="H4" s="21" t="s">
        <v>122</v>
      </c>
      <c r="I4" s="21" t="s">
        <v>123</v>
      </c>
      <c r="J4" s="21" t="s">
        <v>124</v>
      </c>
      <c r="K4" s="21" t="s">
        <v>125</v>
      </c>
    </row>
    <row r="5" spans="1:11" s="11" customFormat="1" ht="137.25" customHeight="1" x14ac:dyDescent="0.25">
      <c r="A5" s="16">
        <v>3</v>
      </c>
      <c r="B5" s="16" t="s">
        <v>126</v>
      </c>
      <c r="C5" s="20"/>
      <c r="D5" s="21" t="s">
        <v>127</v>
      </c>
      <c r="E5" s="21" t="s">
        <v>128</v>
      </c>
      <c r="F5" s="21" t="s">
        <v>129</v>
      </c>
      <c r="G5" s="21" t="s">
        <v>130</v>
      </c>
      <c r="H5" s="21" t="s">
        <v>131</v>
      </c>
      <c r="I5" s="21" t="s">
        <v>132</v>
      </c>
      <c r="J5" s="21" t="s">
        <v>133</v>
      </c>
      <c r="K5" s="21" t="s">
        <v>134</v>
      </c>
    </row>
    <row r="6" spans="1:11" s="11" customFormat="1" ht="144" customHeight="1" x14ac:dyDescent="0.25">
      <c r="A6" s="16">
        <v>4</v>
      </c>
      <c r="B6" s="16" t="s">
        <v>135</v>
      </c>
      <c r="C6" s="20"/>
      <c r="D6" s="21" t="s">
        <v>136</v>
      </c>
      <c r="E6" s="21" t="s">
        <v>137</v>
      </c>
      <c r="F6" s="21" t="s">
        <v>138</v>
      </c>
      <c r="G6" s="21" t="s">
        <v>139</v>
      </c>
      <c r="H6" s="21" t="s">
        <v>140</v>
      </c>
      <c r="I6" s="21" t="s">
        <v>141</v>
      </c>
      <c r="J6" s="21" t="s">
        <v>142</v>
      </c>
      <c r="K6" s="21" t="s">
        <v>143</v>
      </c>
    </row>
    <row r="7" spans="1:11" s="11" customFormat="1" ht="183.75" customHeight="1" x14ac:dyDescent="0.25">
      <c r="A7" s="16">
        <v>5</v>
      </c>
      <c r="B7" s="16" t="s">
        <v>144</v>
      </c>
      <c r="C7" s="20"/>
      <c r="D7" s="21" t="s">
        <v>145</v>
      </c>
      <c r="E7" s="21" t="s">
        <v>146</v>
      </c>
      <c r="F7" s="21" t="s">
        <v>147</v>
      </c>
      <c r="G7" s="21" t="s">
        <v>148</v>
      </c>
      <c r="H7" s="21" t="s">
        <v>149</v>
      </c>
      <c r="I7" s="21" t="s">
        <v>150</v>
      </c>
      <c r="J7" s="21" t="s">
        <v>151</v>
      </c>
      <c r="K7" s="21" t="s">
        <v>152</v>
      </c>
    </row>
    <row r="8" spans="1:11" s="11" customFormat="1" ht="148.5" customHeight="1" x14ac:dyDescent="0.25">
      <c r="A8" s="16">
        <v>6</v>
      </c>
      <c r="B8" s="16" t="s">
        <v>153</v>
      </c>
      <c r="C8" s="20"/>
      <c r="D8" s="21" t="s">
        <v>154</v>
      </c>
      <c r="E8" s="21" t="s">
        <v>155</v>
      </c>
      <c r="F8" s="23" t="s">
        <v>156</v>
      </c>
      <c r="G8" s="21" t="s">
        <v>157</v>
      </c>
      <c r="H8" s="21" t="s">
        <v>158</v>
      </c>
      <c r="I8" s="21" t="s">
        <v>159</v>
      </c>
      <c r="J8" s="21" t="s">
        <v>160</v>
      </c>
      <c r="K8" s="21" t="s">
        <v>161</v>
      </c>
    </row>
    <row r="9" spans="1:11" s="11" customFormat="1" ht="150" customHeight="1" x14ac:dyDescent="0.25">
      <c r="A9" s="16">
        <v>7</v>
      </c>
      <c r="B9" s="16" t="s">
        <v>162</v>
      </c>
      <c r="C9" s="20"/>
      <c r="D9" s="21" t="s">
        <v>163</v>
      </c>
      <c r="E9" s="21" t="s">
        <v>164</v>
      </c>
      <c r="F9" s="21" t="s">
        <v>165</v>
      </c>
      <c r="G9" s="21" t="s">
        <v>166</v>
      </c>
      <c r="H9" s="21" t="s">
        <v>167</v>
      </c>
      <c r="I9" s="21" t="s">
        <v>168</v>
      </c>
      <c r="J9" s="21" t="s">
        <v>169</v>
      </c>
      <c r="K9" s="21" t="s">
        <v>170</v>
      </c>
    </row>
    <row r="10" spans="1:11" s="11" customFormat="1" ht="182.25" customHeight="1" x14ac:dyDescent="0.25">
      <c r="A10" s="16">
        <v>8</v>
      </c>
      <c r="B10" s="16" t="s">
        <v>171</v>
      </c>
      <c r="C10" s="20"/>
      <c r="D10" s="21" t="s">
        <v>172</v>
      </c>
      <c r="E10" s="21" t="s">
        <v>173</v>
      </c>
      <c r="F10" s="21" t="s">
        <v>174</v>
      </c>
      <c r="G10" s="21" t="s">
        <v>175</v>
      </c>
      <c r="H10" s="21" t="s">
        <v>176</v>
      </c>
      <c r="I10" s="21" t="s">
        <v>177</v>
      </c>
      <c r="J10" s="21" t="s">
        <v>178</v>
      </c>
      <c r="K10" s="21" t="s">
        <v>179</v>
      </c>
    </row>
    <row r="11" spans="1:11" s="11" customFormat="1" ht="195" customHeight="1" x14ac:dyDescent="0.25">
      <c r="A11" s="16">
        <v>9</v>
      </c>
      <c r="B11" s="16" t="s">
        <v>180</v>
      </c>
      <c r="C11" s="20"/>
      <c r="D11" s="21" t="s">
        <v>181</v>
      </c>
      <c r="E11" s="21" t="s">
        <v>182</v>
      </c>
      <c r="F11" s="21" t="s">
        <v>183</v>
      </c>
      <c r="G11" s="21" t="s">
        <v>184</v>
      </c>
      <c r="H11" s="21" t="s">
        <v>185</v>
      </c>
      <c r="I11" s="21" t="s">
        <v>186</v>
      </c>
      <c r="J11" s="21" t="s">
        <v>187</v>
      </c>
      <c r="K11" s="21" t="s">
        <v>188</v>
      </c>
    </row>
    <row r="12" spans="1:11" s="11" customFormat="1" ht="162.75" customHeight="1" x14ac:dyDescent="0.25">
      <c r="A12" s="16">
        <v>10</v>
      </c>
      <c r="B12" s="16" t="s">
        <v>189</v>
      </c>
      <c r="C12" s="20"/>
      <c r="D12" s="21" t="s">
        <v>190</v>
      </c>
      <c r="E12" s="21" t="s">
        <v>191</v>
      </c>
      <c r="F12" s="21" t="s">
        <v>192</v>
      </c>
      <c r="G12" s="21" t="s">
        <v>193</v>
      </c>
      <c r="H12" s="21" t="s">
        <v>194</v>
      </c>
      <c r="I12" s="21" t="s">
        <v>195</v>
      </c>
      <c r="J12" s="21" t="s">
        <v>196</v>
      </c>
      <c r="K12" s="21" t="s">
        <v>197</v>
      </c>
    </row>
    <row r="13" spans="1:11" s="11" customFormat="1" ht="178.5" customHeight="1" x14ac:dyDescent="0.25">
      <c r="A13" s="16">
        <v>11</v>
      </c>
      <c r="B13" s="16" t="s">
        <v>198</v>
      </c>
      <c r="C13" s="20"/>
      <c r="D13" s="21" t="s">
        <v>199</v>
      </c>
      <c r="E13" s="21" t="s">
        <v>200</v>
      </c>
      <c r="F13" s="21" t="s">
        <v>201</v>
      </c>
      <c r="G13" s="21" t="s">
        <v>202</v>
      </c>
      <c r="H13" s="21" t="s">
        <v>203</v>
      </c>
      <c r="I13" s="21" t="s">
        <v>204</v>
      </c>
      <c r="J13" s="21" t="s">
        <v>205</v>
      </c>
      <c r="K13" s="21" t="s">
        <v>206</v>
      </c>
    </row>
    <row r="14" spans="1:11" s="11" customFormat="1" ht="168.75" customHeight="1" x14ac:dyDescent="0.25">
      <c r="A14" s="16">
        <v>12</v>
      </c>
      <c r="B14" s="16" t="s">
        <v>207</v>
      </c>
      <c r="C14" s="20"/>
      <c r="D14" s="21" t="s">
        <v>208</v>
      </c>
      <c r="E14" s="21" t="s">
        <v>209</v>
      </c>
      <c r="F14" s="21" t="s">
        <v>210</v>
      </c>
      <c r="G14" s="21" t="s">
        <v>211</v>
      </c>
      <c r="H14" s="21" t="s">
        <v>212</v>
      </c>
      <c r="I14" s="21" t="s">
        <v>213</v>
      </c>
      <c r="J14" s="21" t="s">
        <v>214</v>
      </c>
      <c r="K14" s="21" t="s">
        <v>215</v>
      </c>
    </row>
    <row r="15" spans="1:11" s="11" customFormat="1" ht="219.75" customHeight="1" x14ac:dyDescent="0.25">
      <c r="A15" s="16">
        <v>13</v>
      </c>
      <c r="B15" s="16" t="s">
        <v>216</v>
      </c>
      <c r="C15" s="20"/>
      <c r="D15" s="21" t="s">
        <v>217</v>
      </c>
      <c r="E15" s="21" t="s">
        <v>218</v>
      </c>
      <c r="F15" s="21" t="s">
        <v>219</v>
      </c>
      <c r="G15" s="21" t="s">
        <v>220</v>
      </c>
      <c r="H15" s="21" t="s">
        <v>221</v>
      </c>
      <c r="I15" s="21" t="s">
        <v>222</v>
      </c>
      <c r="J15" s="21" t="s">
        <v>223</v>
      </c>
      <c r="K15" s="21" t="s">
        <v>224</v>
      </c>
    </row>
    <row r="16" spans="1:11" s="11" customFormat="1" ht="230.25" customHeight="1" x14ac:dyDescent="0.25">
      <c r="A16" s="16">
        <v>14</v>
      </c>
      <c r="B16" s="16" t="s">
        <v>225</v>
      </c>
      <c r="C16" s="20"/>
      <c r="D16" s="21" t="s">
        <v>226</v>
      </c>
      <c r="E16" s="21" t="s">
        <v>227</v>
      </c>
      <c r="F16" s="21" t="s">
        <v>228</v>
      </c>
      <c r="G16" s="21" t="s">
        <v>229</v>
      </c>
      <c r="H16" s="21" t="s">
        <v>230</v>
      </c>
      <c r="I16" s="21" t="s">
        <v>231</v>
      </c>
      <c r="J16" s="21" t="s">
        <v>232</v>
      </c>
      <c r="K16" s="21" t="s">
        <v>233</v>
      </c>
    </row>
    <row r="17" spans="1:11" s="11" customFormat="1" ht="154.5" customHeight="1" x14ac:dyDescent="0.25">
      <c r="A17" s="16">
        <v>15</v>
      </c>
      <c r="B17" s="16" t="s">
        <v>234</v>
      </c>
      <c r="C17" s="20"/>
      <c r="D17" s="21" t="s">
        <v>235</v>
      </c>
      <c r="E17" s="21" t="s">
        <v>236</v>
      </c>
      <c r="F17" s="21" t="s">
        <v>237</v>
      </c>
      <c r="G17" s="21" t="s">
        <v>238</v>
      </c>
      <c r="H17" s="21" t="s">
        <v>239</v>
      </c>
      <c r="I17" s="21" t="s">
        <v>240</v>
      </c>
      <c r="J17" s="21" t="s">
        <v>241</v>
      </c>
      <c r="K17" s="21" t="s">
        <v>242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25"/>
  <sheetViews>
    <sheetView zoomScale="85" zoomScaleNormal="85" workbookViewId="0">
      <pane xSplit="3" ySplit="3" topLeftCell="D4" activePane="bottomRight" state="frozen"/>
      <selection pane="topRight" activeCell="D1" sqref="D1"/>
      <selection pane="bottomLeft" activeCell="A4" sqref="A4"/>
      <selection pane="bottomRight" activeCell="D4" sqref="D4"/>
    </sheetView>
  </sheetViews>
  <sheetFormatPr defaultRowHeight="15" x14ac:dyDescent="0.25"/>
  <cols>
    <col min="1" max="1" width="9.140625" style="16"/>
    <col min="2" max="2" width="38.42578125" style="16" customWidth="1"/>
    <col min="3" max="3" width="46.7109375" style="16" customWidth="1"/>
    <col min="4" max="4" width="39.85546875" style="16" customWidth="1"/>
    <col min="5" max="5" width="119.140625" style="17" customWidth="1"/>
  </cols>
  <sheetData>
    <row r="3" spans="1:5" ht="25.5" customHeight="1" x14ac:dyDescent="0.25">
      <c r="A3" s="14" t="s">
        <v>35</v>
      </c>
      <c r="B3" s="14" t="s">
        <v>36</v>
      </c>
      <c r="C3" s="14" t="s">
        <v>37</v>
      </c>
      <c r="D3" s="14" t="s">
        <v>38</v>
      </c>
      <c r="E3" s="15" t="s">
        <v>39</v>
      </c>
    </row>
    <row r="4" spans="1:5" ht="90" x14ac:dyDescent="0.25">
      <c r="A4" s="16">
        <v>1</v>
      </c>
      <c r="B4" s="16" t="s">
        <v>40</v>
      </c>
      <c r="D4" s="16" t="s">
        <v>41</v>
      </c>
      <c r="E4" s="17" t="s">
        <v>42</v>
      </c>
    </row>
    <row r="5" spans="1:5" ht="74.25" customHeight="1" x14ac:dyDescent="0.25">
      <c r="A5" s="16">
        <v>2</v>
      </c>
      <c r="B5" s="16" t="s">
        <v>43</v>
      </c>
      <c r="D5" s="16" t="s">
        <v>41</v>
      </c>
      <c r="E5" s="17" t="s">
        <v>44</v>
      </c>
    </row>
    <row r="6" spans="1:5" ht="99" customHeight="1" x14ac:dyDescent="0.25">
      <c r="A6" s="16">
        <v>3</v>
      </c>
      <c r="B6" s="16" t="s">
        <v>45</v>
      </c>
      <c r="D6" s="16" t="s">
        <v>46</v>
      </c>
      <c r="E6" s="17" t="s">
        <v>47</v>
      </c>
    </row>
    <row r="7" spans="1:5" ht="87" customHeight="1" x14ac:dyDescent="0.25">
      <c r="A7" s="16">
        <v>4</v>
      </c>
      <c r="B7" s="16" t="s">
        <v>48</v>
      </c>
      <c r="D7" s="16" t="s">
        <v>46</v>
      </c>
      <c r="E7" s="17" t="s">
        <v>49</v>
      </c>
    </row>
    <row r="8" spans="1:5" ht="124.5" customHeight="1" x14ac:dyDescent="0.25">
      <c r="A8" s="16">
        <v>5</v>
      </c>
      <c r="B8" s="16" t="s">
        <v>50</v>
      </c>
      <c r="D8" s="16" t="s">
        <v>46</v>
      </c>
      <c r="E8" s="17" t="s">
        <v>51</v>
      </c>
    </row>
    <row r="9" spans="1:5" ht="115.5" customHeight="1" x14ac:dyDescent="0.25">
      <c r="A9" s="16">
        <v>6</v>
      </c>
      <c r="B9" s="16" t="s">
        <v>52</v>
      </c>
      <c r="D9" s="16" t="s">
        <v>53</v>
      </c>
      <c r="E9" s="17" t="s">
        <v>54</v>
      </c>
    </row>
    <row r="10" spans="1:5" ht="126" customHeight="1" x14ac:dyDescent="0.25">
      <c r="A10" s="16">
        <v>7</v>
      </c>
      <c r="B10" s="16" t="s">
        <v>55</v>
      </c>
      <c r="D10" s="16" t="s">
        <v>56</v>
      </c>
      <c r="E10" s="17" t="s">
        <v>57</v>
      </c>
    </row>
    <row r="11" spans="1:5" ht="86.25" customHeight="1" x14ac:dyDescent="0.25">
      <c r="A11" s="16">
        <v>8</v>
      </c>
      <c r="B11" s="16" t="s">
        <v>58</v>
      </c>
      <c r="D11" s="16" t="s">
        <v>59</v>
      </c>
      <c r="E11" s="17" t="s">
        <v>60</v>
      </c>
    </row>
    <row r="12" spans="1:5" ht="101.25" customHeight="1" x14ac:dyDescent="0.25">
      <c r="A12" s="16">
        <v>9</v>
      </c>
      <c r="B12" s="16" t="s">
        <v>61</v>
      </c>
      <c r="D12" s="16" t="s">
        <v>53</v>
      </c>
      <c r="E12" s="17" t="s">
        <v>62</v>
      </c>
    </row>
    <row r="13" spans="1:5" ht="135.75" customHeight="1" x14ac:dyDescent="0.25">
      <c r="A13" s="16">
        <v>10</v>
      </c>
      <c r="B13" s="16" t="s">
        <v>63</v>
      </c>
      <c r="D13" s="16" t="s">
        <v>64</v>
      </c>
      <c r="E13" s="17" t="s">
        <v>65</v>
      </c>
    </row>
    <row r="14" spans="1:5" ht="149.25" customHeight="1" x14ac:dyDescent="0.25">
      <c r="A14" s="16">
        <v>11</v>
      </c>
      <c r="B14" s="16" t="s">
        <v>66</v>
      </c>
      <c r="D14" s="16" t="s">
        <v>67</v>
      </c>
      <c r="E14" s="17" t="s">
        <v>68</v>
      </c>
    </row>
    <row r="15" spans="1:5" ht="132" customHeight="1" x14ac:dyDescent="0.25">
      <c r="A15" s="16">
        <v>12</v>
      </c>
      <c r="B15" s="16" t="s">
        <v>69</v>
      </c>
      <c r="D15" s="16" t="s">
        <v>70</v>
      </c>
      <c r="E15" s="17" t="s">
        <v>71</v>
      </c>
    </row>
    <row r="16" spans="1:5" ht="109.5" customHeight="1" x14ac:dyDescent="0.25">
      <c r="A16" s="16">
        <v>13</v>
      </c>
      <c r="B16" s="16" t="s">
        <v>72</v>
      </c>
      <c r="D16" s="16" t="s">
        <v>73</v>
      </c>
      <c r="E16" s="17" t="s">
        <v>74</v>
      </c>
    </row>
    <row r="17" spans="1:5" ht="109.5" customHeight="1" x14ac:dyDescent="0.25">
      <c r="A17" s="16">
        <v>14</v>
      </c>
      <c r="B17" s="16" t="s">
        <v>75</v>
      </c>
      <c r="D17" s="16" t="s">
        <v>76</v>
      </c>
      <c r="E17" s="17" t="s">
        <v>77</v>
      </c>
    </row>
    <row r="18" spans="1:5" ht="110.25" customHeight="1" x14ac:dyDescent="0.25">
      <c r="A18" s="16">
        <v>15</v>
      </c>
      <c r="B18" s="16" t="s">
        <v>78</v>
      </c>
      <c r="D18" s="16" t="s">
        <v>53</v>
      </c>
      <c r="E18" s="17" t="s">
        <v>79</v>
      </c>
    </row>
    <row r="19" spans="1:5" ht="105" x14ac:dyDescent="0.25">
      <c r="A19" s="16">
        <v>16</v>
      </c>
      <c r="B19" s="16" t="s">
        <v>80</v>
      </c>
      <c r="D19" s="16" t="s">
        <v>81</v>
      </c>
      <c r="E19" s="17" t="s">
        <v>82</v>
      </c>
    </row>
    <row r="20" spans="1:5" ht="115.5" customHeight="1" x14ac:dyDescent="0.25">
      <c r="A20" s="16">
        <v>17</v>
      </c>
      <c r="B20" s="16" t="s">
        <v>83</v>
      </c>
      <c r="D20" s="16" t="s">
        <v>84</v>
      </c>
      <c r="E20" s="17" t="s">
        <v>85</v>
      </c>
    </row>
    <row r="21" spans="1:5" ht="100.5" customHeight="1" x14ac:dyDescent="0.25">
      <c r="A21" s="16">
        <v>18</v>
      </c>
      <c r="B21" s="16" t="s">
        <v>86</v>
      </c>
      <c r="D21" s="16" t="s">
        <v>84</v>
      </c>
      <c r="E21" s="17" t="s">
        <v>87</v>
      </c>
    </row>
    <row r="22" spans="1:5" ht="95.25" customHeight="1" x14ac:dyDescent="0.25">
      <c r="A22" s="16">
        <v>19</v>
      </c>
      <c r="B22" s="16" t="s">
        <v>88</v>
      </c>
      <c r="D22" s="16" t="s">
        <v>89</v>
      </c>
      <c r="E22" s="17" t="s">
        <v>90</v>
      </c>
    </row>
    <row r="23" spans="1:5" ht="132" customHeight="1" x14ac:dyDescent="0.25">
      <c r="A23" s="16">
        <v>20</v>
      </c>
      <c r="B23" s="16" t="s">
        <v>91</v>
      </c>
      <c r="D23" s="16" t="s">
        <v>53</v>
      </c>
      <c r="E23" s="17" t="s">
        <v>92</v>
      </c>
    </row>
    <row r="24" spans="1:5" ht="138" customHeight="1" x14ac:dyDescent="0.25">
      <c r="A24" s="16">
        <v>21</v>
      </c>
      <c r="B24" s="16" t="s">
        <v>93</v>
      </c>
      <c r="D24" s="16" t="s">
        <v>94</v>
      </c>
      <c r="E24" s="17" t="s">
        <v>95</v>
      </c>
    </row>
    <row r="25" spans="1:5" ht="165" customHeight="1" x14ac:dyDescent="0.25">
      <c r="A25" s="16">
        <v>22</v>
      </c>
      <c r="B25" s="16" t="s">
        <v>96</v>
      </c>
      <c r="D25" s="16" t="s">
        <v>53</v>
      </c>
      <c r="E25" s="17" t="s">
        <v>97</v>
      </c>
    </row>
  </sheetData>
  <autoFilter ref="A3:E3"/>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9"/>
  <sheetViews>
    <sheetView topLeftCell="D1" workbookViewId="0">
      <selection activeCell="L1" sqref="L1:L1048576"/>
    </sheetView>
  </sheetViews>
  <sheetFormatPr defaultColWidth="5.28515625" defaultRowHeight="15" x14ac:dyDescent="0.25"/>
  <cols>
    <col min="1" max="1" width="7.5703125" style="5" customWidth="1"/>
    <col min="2" max="2" width="19.140625" bestFit="1" customWidth="1"/>
    <col min="3" max="3" width="33.5703125" customWidth="1"/>
    <col min="4" max="4" width="19.140625" customWidth="1"/>
    <col min="5" max="5" width="19.7109375" customWidth="1"/>
    <col min="6" max="6" width="13.140625" customWidth="1"/>
    <col min="7" max="7" width="29.140625" bestFit="1" customWidth="1"/>
    <col min="8" max="8" width="46" bestFit="1" customWidth="1"/>
    <col min="9" max="9" width="18.28515625" bestFit="1" customWidth="1"/>
  </cols>
  <sheetData>
    <row r="1" spans="1:9" s="3" customFormat="1" ht="37.5" x14ac:dyDescent="0.25">
      <c r="A1" s="2" t="s">
        <v>1</v>
      </c>
      <c r="B1" s="2" t="s">
        <v>2</v>
      </c>
      <c r="C1" s="2" t="s">
        <v>4</v>
      </c>
      <c r="D1" s="2" t="s">
        <v>3</v>
      </c>
      <c r="E1" s="2" t="s">
        <v>5</v>
      </c>
      <c r="F1" s="2" t="s">
        <v>6</v>
      </c>
      <c r="G1" s="2" t="s">
        <v>7</v>
      </c>
      <c r="H1" s="2" t="s">
        <v>8</v>
      </c>
      <c r="I1" s="2" t="s">
        <v>9</v>
      </c>
    </row>
    <row r="2" spans="1:9" s="11" customFormat="1" ht="45" x14ac:dyDescent="0.25">
      <c r="A2" s="6">
        <v>1</v>
      </c>
      <c r="B2" s="7" t="s">
        <v>14</v>
      </c>
      <c r="C2" s="8" t="s">
        <v>10</v>
      </c>
      <c r="D2" s="7" t="s">
        <v>11</v>
      </c>
      <c r="E2" s="9" t="s">
        <v>12</v>
      </c>
      <c r="F2" s="8" t="s">
        <v>15</v>
      </c>
      <c r="G2" s="10" t="s">
        <v>0</v>
      </c>
      <c r="H2" s="10" t="s">
        <v>13</v>
      </c>
      <c r="I2" s="7"/>
    </row>
    <row r="3" spans="1:9" s="11" customFormat="1" ht="45" x14ac:dyDescent="0.25">
      <c r="A3" s="6">
        <v>2</v>
      </c>
      <c r="B3" s="7" t="s">
        <v>16</v>
      </c>
      <c r="C3" s="8" t="s">
        <v>17</v>
      </c>
      <c r="D3" s="7" t="s">
        <v>21</v>
      </c>
      <c r="E3" s="8" t="s">
        <v>18</v>
      </c>
      <c r="F3" s="7"/>
      <c r="G3" s="8" t="s">
        <v>19</v>
      </c>
      <c r="H3" s="10" t="s">
        <v>20</v>
      </c>
      <c r="I3" s="7"/>
    </row>
    <row r="4" spans="1:9" x14ac:dyDescent="0.25">
      <c r="A4" s="4">
        <v>3</v>
      </c>
      <c r="B4" s="1" t="s">
        <v>26</v>
      </c>
      <c r="C4" s="1" t="s">
        <v>25</v>
      </c>
      <c r="D4" s="1" t="s">
        <v>24</v>
      </c>
      <c r="E4" s="13">
        <v>7397226937</v>
      </c>
      <c r="F4" s="1"/>
      <c r="G4" s="12" t="s">
        <v>22</v>
      </c>
      <c r="H4" s="12" t="s">
        <v>23</v>
      </c>
      <c r="I4" s="1"/>
    </row>
    <row r="5" spans="1:9" s="11" customFormat="1" ht="60" x14ac:dyDescent="0.25">
      <c r="A5" s="6">
        <v>4</v>
      </c>
      <c r="B5" s="7" t="s">
        <v>27</v>
      </c>
      <c r="C5" s="8" t="s">
        <v>30</v>
      </c>
      <c r="D5" s="7" t="s">
        <v>31</v>
      </c>
      <c r="E5" s="8" t="s">
        <v>29</v>
      </c>
      <c r="F5" s="7" t="s">
        <v>33</v>
      </c>
      <c r="G5" s="7" t="s">
        <v>28</v>
      </c>
      <c r="H5" s="10" t="s">
        <v>32</v>
      </c>
      <c r="I5" s="7" t="s">
        <v>34</v>
      </c>
    </row>
    <row r="6" spans="1:9" x14ac:dyDescent="0.25">
      <c r="A6" s="4"/>
      <c r="B6" s="1"/>
      <c r="C6" s="1"/>
      <c r="D6" s="1"/>
      <c r="E6" s="1"/>
      <c r="F6" s="1"/>
      <c r="G6" s="1"/>
      <c r="H6" s="1"/>
      <c r="I6" s="1"/>
    </row>
    <row r="7" spans="1:9" x14ac:dyDescent="0.25">
      <c r="A7" s="4"/>
      <c r="B7" s="1"/>
      <c r="C7" s="1"/>
      <c r="D7" s="1"/>
      <c r="E7" s="1"/>
      <c r="F7" s="1"/>
      <c r="G7" s="1"/>
      <c r="H7" s="1"/>
      <c r="I7" s="1"/>
    </row>
    <row r="8" spans="1:9" x14ac:dyDescent="0.25">
      <c r="A8" s="4"/>
      <c r="B8" s="1"/>
      <c r="C8" s="1"/>
      <c r="D8" s="1"/>
      <c r="E8" s="1"/>
      <c r="F8" s="1"/>
      <c r="G8" s="1"/>
      <c r="H8" s="1"/>
      <c r="I8" s="1"/>
    </row>
    <row r="9" spans="1:9" x14ac:dyDescent="0.25">
      <c r="A9" s="4"/>
      <c r="B9" s="1"/>
      <c r="C9" s="1"/>
      <c r="D9" s="1"/>
      <c r="E9" s="1"/>
      <c r="F9" s="1"/>
      <c r="G9" s="1"/>
      <c r="H9" s="1"/>
      <c r="I9" s="1"/>
    </row>
    <row r="10" spans="1:9" x14ac:dyDescent="0.25">
      <c r="A10" s="4"/>
      <c r="B10" s="1"/>
      <c r="C10" s="1"/>
      <c r="D10" s="1"/>
      <c r="E10" s="1"/>
      <c r="F10" s="1"/>
      <c r="G10" s="1"/>
      <c r="H10" s="1"/>
      <c r="I10" s="1"/>
    </row>
    <row r="11" spans="1:9" x14ac:dyDescent="0.25">
      <c r="A11" s="4"/>
      <c r="B11" s="1"/>
      <c r="C11" s="1"/>
      <c r="D11" s="1"/>
      <c r="E11" s="1"/>
      <c r="F11" s="1"/>
      <c r="G11" s="1"/>
      <c r="H11" s="1"/>
      <c r="I11" s="1"/>
    </row>
    <row r="12" spans="1:9" x14ac:dyDescent="0.25">
      <c r="A12" s="4"/>
      <c r="B12" s="1"/>
      <c r="C12" s="1"/>
      <c r="D12" s="1"/>
      <c r="E12" s="1"/>
      <c r="F12" s="1"/>
      <c r="G12" s="1"/>
      <c r="H12" s="1"/>
      <c r="I12" s="1"/>
    </row>
    <row r="13" spans="1:9" x14ac:dyDescent="0.25">
      <c r="A13" s="4"/>
      <c r="B13" s="1"/>
      <c r="C13" s="1"/>
      <c r="D13" s="1"/>
      <c r="E13" s="1"/>
      <c r="F13" s="1"/>
      <c r="G13" s="1"/>
      <c r="H13" s="1"/>
      <c r="I13" s="1"/>
    </row>
    <row r="14" spans="1:9" x14ac:dyDescent="0.25">
      <c r="A14" s="4"/>
      <c r="B14" s="1"/>
      <c r="C14" s="1"/>
      <c r="D14" s="1"/>
      <c r="E14" s="1"/>
      <c r="F14" s="1"/>
      <c r="G14" s="1"/>
      <c r="H14" s="1"/>
      <c r="I14" s="1"/>
    </row>
    <row r="15" spans="1:9" x14ac:dyDescent="0.25">
      <c r="A15" s="4"/>
      <c r="B15" s="1"/>
      <c r="C15" s="1"/>
      <c r="D15" s="1"/>
      <c r="E15" s="1"/>
      <c r="F15" s="1"/>
      <c r="G15" s="1"/>
      <c r="H15" s="1"/>
      <c r="I15" s="1"/>
    </row>
    <row r="16" spans="1:9" x14ac:dyDescent="0.25">
      <c r="A16" s="4"/>
      <c r="B16" s="1"/>
      <c r="C16" s="1"/>
      <c r="D16" s="1"/>
      <c r="E16" s="1"/>
      <c r="F16" s="1"/>
      <c r="G16" s="1"/>
      <c r="H16" s="1"/>
      <c r="I16" s="1"/>
    </row>
    <row r="17" spans="1:9" x14ac:dyDescent="0.25">
      <c r="A17" s="4"/>
      <c r="B17" s="1"/>
      <c r="C17" s="1"/>
      <c r="D17" s="1"/>
      <c r="E17" s="1"/>
      <c r="F17" s="1"/>
      <c r="G17" s="1"/>
      <c r="H17" s="1"/>
      <c r="I17" s="1"/>
    </row>
    <row r="18" spans="1:9" x14ac:dyDescent="0.25">
      <c r="A18" s="4"/>
      <c r="B18" s="1"/>
      <c r="C18" s="1"/>
      <c r="D18" s="1"/>
      <c r="E18" s="1"/>
      <c r="F18" s="1"/>
      <c r="G18" s="1"/>
      <c r="H18" s="1"/>
      <c r="I18" s="1"/>
    </row>
    <row r="19" spans="1:9" x14ac:dyDescent="0.25">
      <c r="A19" s="4"/>
      <c r="B19" s="1"/>
      <c r="C19" s="1"/>
      <c r="D19" s="1"/>
      <c r="E19" s="1"/>
      <c r="F19" s="1"/>
      <c r="G19" s="1"/>
      <c r="H19" s="1"/>
      <c r="I19" s="1"/>
    </row>
  </sheetData>
  <hyperlinks>
    <hyperlink ref="G2" r:id="rId1"/>
    <hyperlink ref="H2" r:id="rId2"/>
    <hyperlink ref="H3" r:id="rId3"/>
    <hyperlink ref="G4" r:id="rId4"/>
    <hyperlink ref="H4" r:id="rId5"/>
    <hyperlink ref="H5" r:id="rId6"/>
  </hyperlinks>
  <pageMargins left="0.7" right="0.7" top="0.75" bottom="0.75" header="0.3" footer="0.3"/>
  <pageSetup orientation="portrait"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E9"/>
  <sheetViews>
    <sheetView workbookViewId="0">
      <selection activeCell="D11" sqref="D11"/>
    </sheetView>
  </sheetViews>
  <sheetFormatPr defaultRowHeight="15" x14ac:dyDescent="0.25"/>
  <cols>
    <col min="2" max="3" width="21.42578125" bestFit="1" customWidth="1"/>
    <col min="4" max="5" width="13.28515625" bestFit="1" customWidth="1"/>
  </cols>
  <sheetData>
    <row r="4" spans="2:5" x14ac:dyDescent="0.25">
      <c r="C4" s="66">
        <v>10000008</v>
      </c>
    </row>
    <row r="5" spans="2:5" x14ac:dyDescent="0.25">
      <c r="B5" t="s">
        <v>507</v>
      </c>
      <c r="C5" s="69">
        <f>C4*55%</f>
        <v>5500004.4000000004</v>
      </c>
    </row>
    <row r="6" spans="2:5" x14ac:dyDescent="0.25">
      <c r="B6" t="s">
        <v>506</v>
      </c>
      <c r="C6" s="69">
        <f>C4*30%</f>
        <v>3000002.4</v>
      </c>
    </row>
    <row r="7" spans="2:5" x14ac:dyDescent="0.25">
      <c r="B7" t="s">
        <v>505</v>
      </c>
      <c r="C7" s="70">
        <f>C4*15%</f>
        <v>1500001.2</v>
      </c>
      <c r="D7" s="67">
        <f>C6+C5</f>
        <v>8500006.8000000007</v>
      </c>
    </row>
    <row r="8" spans="2:5" x14ac:dyDescent="0.25">
      <c r="B8" t="s">
        <v>504</v>
      </c>
      <c r="C8" s="66"/>
      <c r="E8" s="68">
        <f>D7/10</f>
        <v>850000.68</v>
      </c>
    </row>
    <row r="9" spans="2:5" x14ac:dyDescent="0.25">
      <c r="B9" t="s">
        <v>508</v>
      </c>
      <c r="C9" s="66"/>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2</vt:i4>
      </vt:variant>
    </vt:vector>
  </HeadingPairs>
  <TitlesOfParts>
    <vt:vector size="8" baseType="lpstr">
      <vt:lpstr>Tree Planation</vt:lpstr>
      <vt:lpstr>Seeds, Plants &amp; Trees - Details</vt:lpstr>
      <vt:lpstr>OXYGEN PLANT TREES</vt:lpstr>
      <vt:lpstr>Tree List</vt:lpstr>
      <vt:lpstr>Sheet1</vt:lpstr>
      <vt:lpstr>Sheet3</vt:lpstr>
      <vt:lpstr>'Seeds, Plants &amp; Trees - Details'!Print_Titles</vt:lpstr>
      <vt:lpstr>'Tree Planation'!Print_Titles</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2023-08-14T12:45:01Z</dcterms:modified>
</cp:coreProperties>
</file>